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https://d.docs.live.net/86e9957c03623484/Documenten/KPCV/Taakgroep Risicomanagement/"/>
    </mc:Choice>
  </mc:AlternateContent>
  <xr:revisionPtr revIDLastSave="86" documentId="8_{C1C5CFCE-A065-4228-94C1-EDA9AABCAD48}" xr6:coauthVersionLast="47" xr6:coauthVersionMax="47" xr10:uidLastSave="{15904DA5-C937-4ED8-B7E3-CB8E6E960BE2}"/>
  <bookViews>
    <workbookView xWindow="-98" yWindow="-98" windowWidth="19396" windowHeight="11596" activeTab="1" xr2:uid="{00000000-000D-0000-FFFF-FFFF00000000}"/>
  </bookViews>
  <sheets>
    <sheet name="Gebruikswijzer" sheetId="11" r:id="rId1"/>
    <sheet name="Gevolgklassen" sheetId="5" r:id="rId2"/>
    <sheet name="Toelichting GK 1 en 2a" sheetId="4" r:id="rId3"/>
    <sheet name="Risico-analyse GK 1 en 2a" sheetId="6" r:id="rId4"/>
    <sheet name="Scoretabel GK 1 en 2a" sheetId="7" r:id="rId5"/>
    <sheet name="Toelichting GK 2b+3" sheetId="8" r:id="rId6"/>
    <sheet name="Risico-analyse GK 2b en 3" sheetId="9" r:id="rId7"/>
    <sheet name="Scoretabel GK 2b en 3" sheetId="10" r:id="rId8"/>
  </sheets>
  <definedNames>
    <definedName name="_xlnm._FilterDatabase" localSheetId="3" hidden="1">'Risico-analyse GK 1 en 2a'!$B$13:$M$43</definedName>
    <definedName name="_xlnm._FilterDatabase" localSheetId="6" hidden="1">'Risico-analyse GK 2b en 3'!$B$13:$S$45</definedName>
    <definedName name="_xlnm.Print_Area" localSheetId="3">'Risico-analyse GK 1 en 2a'!$B$2:$M$48</definedName>
    <definedName name="_xlnm.Print_Area" localSheetId="6">'Risico-analyse GK 2b en 3'!$B$2:$S$50</definedName>
    <definedName name="_xlnm.Print_Area" localSheetId="4">'Scoretabel GK 1 en 2a'!$B$6:$H$39</definedName>
    <definedName name="_xlnm.Print_Titles" localSheetId="3">'Risico-analyse GK 1 en 2a'!$11:$12</definedName>
    <definedName name="_xlnm.Print_Titles" localSheetId="6">'Risico-analyse GK 2b en 3'!$11:$12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9" l="1"/>
  <c r="D48" i="9"/>
  <c r="D50" i="9" s="1"/>
  <c r="Q45" i="9"/>
  <c r="H45" i="9"/>
  <c r="Q44" i="9"/>
  <c r="H44" i="9"/>
  <c r="Q43" i="9"/>
  <c r="H43" i="9"/>
  <c r="Q42" i="9"/>
  <c r="H42" i="9"/>
  <c r="Q41" i="9"/>
  <c r="H41" i="9"/>
  <c r="Q40" i="9"/>
  <c r="H40" i="9"/>
  <c r="Q39" i="9"/>
  <c r="H39" i="9"/>
  <c r="Q38" i="9"/>
  <c r="H38" i="9"/>
  <c r="Q37" i="9"/>
  <c r="H37" i="9"/>
  <c r="Q36" i="9"/>
  <c r="H36" i="9"/>
  <c r="Q35" i="9"/>
  <c r="H35" i="9"/>
  <c r="Q34" i="9"/>
  <c r="H34" i="9"/>
  <c r="Q33" i="9"/>
  <c r="H33" i="9"/>
  <c r="Q32" i="9"/>
  <c r="H32" i="9"/>
  <c r="Q31" i="9"/>
  <c r="H31" i="9"/>
  <c r="Q30" i="9"/>
  <c r="H30" i="9"/>
  <c r="Q29" i="9"/>
  <c r="H29" i="9"/>
  <c r="Q28" i="9"/>
  <c r="H28" i="9"/>
  <c r="Q27" i="9"/>
  <c r="H27" i="9"/>
  <c r="Q26" i="9"/>
  <c r="H26" i="9"/>
  <c r="Q25" i="9"/>
  <c r="H25" i="9"/>
  <c r="Q24" i="9"/>
  <c r="H24" i="9"/>
  <c r="Q23" i="9"/>
  <c r="H23" i="9"/>
  <c r="H22" i="9"/>
  <c r="H21" i="9"/>
  <c r="H20" i="9"/>
  <c r="H19" i="9"/>
  <c r="Q18" i="9"/>
  <c r="H18" i="9"/>
  <c r="Q17" i="9"/>
  <c r="H17" i="9"/>
  <c r="Q16" i="9"/>
  <c r="H16" i="9"/>
  <c r="Q15" i="9"/>
  <c r="H15" i="9"/>
  <c r="Q14" i="9"/>
  <c r="H14" i="9"/>
  <c r="D46" i="6" l="1"/>
  <c r="D48" i="6" s="1"/>
  <c r="D47" i="6"/>
</calcChain>
</file>

<file path=xl/sharedStrings.xml><?xml version="1.0" encoding="utf-8"?>
<sst xmlns="http://schemas.openxmlformats.org/spreadsheetml/2006/main" count="260" uniqueCount="157">
  <si>
    <t>Fase</t>
  </si>
  <si>
    <t>ontwerp</t>
  </si>
  <si>
    <t>Project:</t>
  </si>
  <si>
    <t>Datum:</t>
  </si>
  <si>
    <t>Versie:</t>
  </si>
  <si>
    <t>Legenda kleurgebruik risicoscore</t>
  </si>
  <si>
    <t>Samenvatting:</t>
  </si>
  <si>
    <t>Aantal initiele toprisico's</t>
  </si>
  <si>
    <t>Aantal toprisico's beheerst</t>
  </si>
  <si>
    <t>Aantal huidige toprisico's</t>
  </si>
  <si>
    <t>1.0</t>
  </si>
  <si>
    <t>Uitvoering</t>
  </si>
  <si>
    <t>Vereiste constructieve sterkte wordt niet gehaald</t>
  </si>
  <si>
    <t>Ontwerpuitgangspunten / eisen niet goed gedefinieerd of niet conform wettelijke eisen</t>
  </si>
  <si>
    <t>Onvoldoende draagkracht fundering / ondergrond</t>
  </si>
  <si>
    <t>005</t>
  </si>
  <si>
    <t>006</t>
  </si>
  <si>
    <t>Datum beoordeling</t>
  </si>
  <si>
    <t>Toelichting/onderbouwing eerste beoordeling</t>
  </si>
  <si>
    <t>Onvoldoende sonderingen, geotechnische beschouwing onvolledig of onjuist</t>
  </si>
  <si>
    <t>Vraagspecificatie onvolledig
Onvolledige grondgegevens</t>
  </si>
  <si>
    <t>Gebruiksfuncties zodanig definiëren dat gebruiksbelastingen kunnen worden afgeleid.
Opdracht verlenen voor geotechnisch onderzoek</t>
  </si>
  <si>
    <t>Opdracht verlenen voor geotechnisch onderzoek</t>
  </si>
  <si>
    <t>Bouwdeel:</t>
  </si>
  <si>
    <t>Opgesteld door:</t>
  </si>
  <si>
    <t>Gecontroleerd door:</t>
  </si>
  <si>
    <t>Beheersmaatregel</t>
  </si>
  <si>
    <t>Constructieve Veiligheid in de ontwerp- en uitvoeringsfase / Constructieve Veiligheid in de gebruiksfase / Arboveiligheid / Omgevingsveiligheid</t>
  </si>
  <si>
    <t>Gebruik</t>
  </si>
  <si>
    <t>Verantwoor-delijk persoon</t>
  </si>
  <si>
    <t>J. Jansen</t>
  </si>
  <si>
    <r>
      <t xml:space="preserve">Datum evaluatie
</t>
    </r>
    <r>
      <rPr>
        <sz val="8"/>
        <color theme="1"/>
        <rFont val="Arial"/>
        <family val="2"/>
      </rPr>
      <t>indien van toepassing</t>
    </r>
  </si>
  <si>
    <t>Restrisico's / toelichting</t>
  </si>
  <si>
    <t>Risico-analyse en risicodossier 
Toelichting Gevolgklassen 1 en 2a</t>
  </si>
  <si>
    <r>
      <t xml:space="preserve">RISICOANALYSE
</t>
    </r>
    <r>
      <rPr>
        <b/>
        <sz val="12"/>
        <rFont val="Arial"/>
        <family val="2"/>
      </rPr>
      <t>Gevolgklassen 1 en 2a</t>
    </r>
  </si>
  <si>
    <t>Hoofdgebeurtenis
(gevolg)</t>
  </si>
  <si>
    <t>Subgebeurtenis</t>
  </si>
  <si>
    <t>Risico hoog</t>
  </si>
  <si>
    <t>Risico middel</t>
  </si>
  <si>
    <t>Risico laag</t>
  </si>
  <si>
    <t>Volgnummer</t>
  </si>
  <si>
    <t>Risico waardering</t>
  </si>
  <si>
    <t>Actie te nemen</t>
  </si>
  <si>
    <t>Actie overwegen</t>
  </si>
  <si>
    <t>Geen actie vereist</t>
  </si>
  <si>
    <t>KANS OP VOORKOMEN</t>
  </si>
  <si>
    <t>HOOG</t>
  </si>
  <si>
    <t>MIDDEN</t>
  </si>
  <si>
    <t>LAAG</t>
  </si>
  <si>
    <t>ERNST</t>
  </si>
  <si>
    <t>Gevolgklasse 1 en 2a</t>
  </si>
  <si>
    <t>Risico waardering 
bij evaluatie</t>
  </si>
  <si>
    <t>Risico-analyse en risicodossier 
Toelichting Gevolgklassen 2b en 3</t>
  </si>
  <si>
    <r>
      <t xml:space="preserve">RISICOANALYSE 
</t>
    </r>
    <r>
      <rPr>
        <b/>
        <sz val="12"/>
        <rFont val="Arial"/>
        <family val="2"/>
      </rPr>
      <t>Gevolgklassen 2b en 3</t>
    </r>
  </si>
  <si>
    <t>Laag risico</t>
  </si>
  <si>
    <t>Middelhoog risico</t>
  </si>
  <si>
    <t>Hoog risico</t>
  </si>
  <si>
    <t>Risico</t>
  </si>
  <si>
    <t>Oorzaak</t>
  </si>
  <si>
    <t>Risico nr</t>
  </si>
  <si>
    <t>Eerste beoordeling</t>
  </si>
  <si>
    <r>
      <t xml:space="preserve">Evaluatie beheersmaatregel </t>
    </r>
    <r>
      <rPr>
        <sz val="8"/>
        <color theme="1"/>
        <rFont val="Arial"/>
        <family val="2"/>
      </rPr>
      <t>(Herbeoordeling na evaluatie beheersmaatregel)</t>
    </r>
    <r>
      <rPr>
        <b/>
        <sz val="10"/>
        <color theme="1"/>
        <rFont val="Arial"/>
        <family val="2"/>
      </rPr>
      <t xml:space="preserve"> </t>
    </r>
  </si>
  <si>
    <t>Kans</t>
  </si>
  <si>
    <t>Gevolg</t>
  </si>
  <si>
    <t>Detectie</t>
  </si>
  <si>
    <t>Risico score</t>
  </si>
  <si>
    <t>Gevolg scores</t>
  </si>
  <si>
    <t>Score</t>
  </si>
  <si>
    <t>Verkort</t>
  </si>
  <si>
    <t>Proces omschrijving</t>
  </si>
  <si>
    <t>Product omschrijving</t>
  </si>
  <si>
    <t>Klant omschrijving</t>
  </si>
  <si>
    <t>falen wordt niet opgemerkt, geen nadelige gevolgen</t>
  </si>
  <si>
    <t>geen effect op (verdere) proces verloop</t>
  </si>
  <si>
    <t>geen effect op functioneren product</t>
  </si>
  <si>
    <t>geen effect bij klant</t>
  </si>
  <si>
    <t>licht ongemak</t>
  </si>
  <si>
    <t>enig ongemak in het proces</t>
  </si>
  <si>
    <t>vermindering niet vitale functie soms opgemerkt</t>
  </si>
  <si>
    <t>klant zal waarschijnlijk niets merken</t>
  </si>
  <si>
    <t>ongemak in het verdere verloop van het proces</t>
  </si>
  <si>
    <t>vermindering niet vitale functie meestal opgemerkt</t>
  </si>
  <si>
    <t>klant is enigszins geergerd</t>
  </si>
  <si>
    <t>kan nadelige gevolgen hebben</t>
  </si>
  <si>
    <t>lichte verstoring van de normale procesgang</t>
  </si>
  <si>
    <t>vermindering niet vitale functie zeker opgemerkt</t>
  </si>
  <si>
    <t>klant merkt vermindering van functioneren</t>
  </si>
  <si>
    <t>verstoring van de normale procesgang</t>
  </si>
  <si>
    <t>vermindering niet vitale functie vereist actie</t>
  </si>
  <si>
    <t>klant enigszins ontevreden over het functioneren</t>
  </si>
  <si>
    <t>belangrijk effect, mogelijk herstelwerkzaamheden</t>
  </si>
  <si>
    <t>niet vitale functie kan niet worden uitgeoefend</t>
  </si>
  <si>
    <t>klant voelt zich ongemakkelijk</t>
  </si>
  <si>
    <t>primaire functie kan niet vervuld worden</t>
  </si>
  <si>
    <t>herstelwerkzaamheden nodig</t>
  </si>
  <si>
    <t>vitale functie verminderd geen bedreigende situatie</t>
  </si>
  <si>
    <t>klant ontevreden</t>
  </si>
  <si>
    <t>ernstig effect op proces, middelen kunnen kapot zijn</t>
  </si>
  <si>
    <t>vitale functie onmogelijk, geen bedreigende situatie</t>
  </si>
  <si>
    <t>klant zeer ontevreden</t>
  </si>
  <si>
    <t>gevaar voor klant bij toepassen</t>
  </si>
  <si>
    <t>er kan een gevaarlijke situatie ontstaan</t>
  </si>
  <si>
    <t>vitale functie onmogelijk, mogelijk bedreigende situatie</t>
  </si>
  <si>
    <t>klant kan met recht klacht indienen bij instantie</t>
  </si>
  <si>
    <t>er ontstaat een gevaarlijke situatie</t>
  </si>
  <si>
    <t>vitale functie onmogelijk, levensbedreigende situatie</t>
  </si>
  <si>
    <t>overtreding van overheid regelgeving</t>
  </si>
  <si>
    <t>Kans scores</t>
  </si>
  <si>
    <t>Kans van optreden</t>
  </si>
  <si>
    <t>Omschrijving</t>
  </si>
  <si>
    <t>komt nooit voor</t>
  </si>
  <si>
    <t>&lt; 1 per 1.500.000</t>
  </si>
  <si>
    <t>kans van optreden is niet waarschijnlijk, nog nooit voorgekomen</t>
  </si>
  <si>
    <t>sporadisch</t>
  </si>
  <si>
    <t>1 per 150.000</t>
  </si>
  <si>
    <t>zeer beperkte kans, zeer sporadisch voorgekomen</t>
  </si>
  <si>
    <t>zeer incidenteel</t>
  </si>
  <si>
    <t>1 per 15.000</t>
  </si>
  <si>
    <t>de kans is beperkt, sporadisch voorgekomen</t>
  </si>
  <si>
    <t>incidenteel</t>
  </si>
  <si>
    <t>1 per 2.000</t>
  </si>
  <si>
    <t>de kans is gering, een enkele keer mogelijk</t>
  </si>
  <si>
    <t>1 per 400</t>
  </si>
  <si>
    <t>de kans is aanwezig dat het gevolg optreed</t>
  </si>
  <si>
    <t>soms</t>
  </si>
  <si>
    <t>1 per 80</t>
  </si>
  <si>
    <t>de kans is bovengemiddeld</t>
  </si>
  <si>
    <t>1 per 20</t>
  </si>
  <si>
    <t>de kans is vrij groot</t>
  </si>
  <si>
    <t>het gaat nogal eens mis</t>
  </si>
  <si>
    <t>1 per 8</t>
  </si>
  <si>
    <t>de kans is groot</t>
  </si>
  <si>
    <t>het gaat vaak verkeerd</t>
  </si>
  <si>
    <t>1 per 3</t>
  </si>
  <si>
    <t>de kans is heel groot</t>
  </si>
  <si>
    <t>soms gaat het goed</t>
  </si>
  <si>
    <t>&gt; 1 per 3</t>
  </si>
  <si>
    <t>de kans is zeer groot</t>
  </si>
  <si>
    <t>Detectie scores</t>
  </si>
  <si>
    <t>gevolg wordt zeker tijdig gedecteerd</t>
  </si>
  <si>
    <t>het is vrijwel zeker dat de huidige detectie methodiek dit mogelijke gevolg op zal merken voor het plaatsvindt, de betrouwbaarheid van de detectie methodiek is bekend en hoog</t>
  </si>
  <si>
    <t>de kans is zeer hoog dat de detectie methode het gevolg tijdig zal bemerken</t>
  </si>
  <si>
    <t>gevolg wordt waarschijnlijk wel tijdig opgemerkt</t>
  </si>
  <si>
    <t>de kans is hoog dat de detectie methode het gevolg tijdig zal bemerken</t>
  </si>
  <si>
    <t>de kans is aanmerkelijk dat de detectie methode het gevolg tijdig zal bemerken</t>
  </si>
  <si>
    <t>er bestaat een redelijke kans op ontdekking</t>
  </si>
  <si>
    <t>de kans is middelmatig dat de detectie methode het gevolg tijdig zal bemerken</t>
  </si>
  <si>
    <t>de kans is gering dat de detectie methode het gevolg tijdig zal bemerken</t>
  </si>
  <si>
    <t>er is een lage kans op ontdekking</t>
  </si>
  <si>
    <t>de kans is klein dat de detectie methode het gevolg tijdig zal bemerken</t>
  </si>
  <si>
    <t>de kans is zeer klein dat de detectie methode het gevolg tijdig zal bemerken</t>
  </si>
  <si>
    <t>het gevolg wordt waarschijnlijk te laat opgemerkt</t>
  </si>
  <si>
    <t>de kans is verwaarloosbaar dat de detectie methode het gevolg tijdig zal bemerken</t>
  </si>
  <si>
    <t>het gevolg wordt zeker te laat opgemerkt</t>
  </si>
  <si>
    <t>de detectie methode zal het gevolg vrijwel zeker niet tijdig bemerken</t>
  </si>
  <si>
    <t>Risico-analysetools</t>
  </si>
  <si>
    <t>Versie 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</si>
</sst>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7" x14ac:knownFonts="1">
    <font>
      <sz val="10"/>
      <color theme="1"/>
      <name val="Arial"/>
      <family val="2"/>
    </font>
    <font>
      <b/>
      <sz val="10"/>
      <color theme="1"/>
      <name val="Arial"/>
      <family val="2"/>
    </font>
    <font>
      <sz val="8"/>
      <color theme="1"/>
      <name val="Arial"/>
      <family val="2"/>
    </font>
    <font>
      <b/>
      <sz val="8"/>
      <color theme="1"/>
      <name val="Arial"/>
      <family val="2"/>
    </font>
    <font>
      <b/>
      <sz val="10"/>
      <color indexed="16"/>
      <name val="Arial"/>
      <family val="2"/>
    </font>
    <font>
      <i/>
      <sz val="10"/>
      <color indexed="30"/>
      <name val="Verdana"/>
      <family val="2"/>
    </font>
    <font>
      <b/>
      <sz val="14"/>
      <name val="Arial"/>
      <family val="2"/>
    </font>
    <font>
      <b/>
      <sz val="10"/>
      <name val="Arial"/>
      <family val="2"/>
    </font>
    <font>
      <sz val="7"/>
      <color rgb="FF808080"/>
      <name val="Trebuchet MS"/>
      <family val="2"/>
    </font>
    <font>
      <sz val="8"/>
      <color rgb="FFFF0000"/>
      <name val="Arial"/>
      <family val="2"/>
    </font>
    <font>
      <b/>
      <sz val="12"/>
      <color theme="1"/>
      <name val="Arial"/>
      <family val="2"/>
    </font>
    <font>
      <sz val="11"/>
      <color theme="1"/>
      <name val="Calibri"/>
      <family val="2"/>
    </font>
    <font>
      <b/>
      <sz val="16"/>
      <color theme="1"/>
      <name val="Arial"/>
      <family val="2"/>
    </font>
    <font>
      <b/>
      <sz val="12"/>
      <name val="Arial"/>
      <family val="2"/>
    </font>
    <font>
      <sz val="10"/>
      <name val="Arial"/>
      <family val="2"/>
    </font>
    <font>
      <sz val="9"/>
      <name val="Arial"/>
      <family val="2"/>
    </font>
    <font>
      <sz val="26"/>
      <color theme="1"/>
      <name val="Arial"/>
      <family val="2"/>
    </font>
  </fonts>
  <fills count="15">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rgb="FF2FFB25"/>
        <bgColor indexed="64"/>
      </patternFill>
    </fill>
    <fill>
      <patternFill patternType="solid">
        <fgColor rgb="FFFFFF00"/>
        <bgColor indexed="64"/>
      </patternFill>
    </fill>
    <fill>
      <patternFill patternType="solid">
        <fgColor rgb="FF92D050"/>
        <bgColor indexed="64"/>
      </patternFill>
    </fill>
    <fill>
      <patternFill patternType="solid">
        <fgColor rgb="FF00FF00"/>
        <bgColor indexed="64"/>
      </patternFill>
    </fill>
    <fill>
      <patternFill patternType="solid">
        <fgColor rgb="FFFFCC00"/>
        <bgColor indexed="64"/>
      </patternFill>
    </fill>
    <fill>
      <patternFill patternType="solid">
        <fgColor rgb="FFFFC000"/>
        <bgColor indexed="64"/>
      </patternFill>
    </fill>
    <fill>
      <patternFill patternType="solid">
        <fgColor indexed="9"/>
        <bgColor indexed="64"/>
      </patternFill>
    </fill>
    <fill>
      <patternFill patternType="solid">
        <fgColor rgb="FFFFFF99"/>
        <bgColor indexed="64"/>
      </patternFill>
    </fill>
    <fill>
      <patternFill patternType="solid">
        <fgColor indexed="44"/>
        <bgColor indexed="64"/>
      </patternFill>
    </fill>
    <fill>
      <patternFill patternType="solid">
        <fgColor indexed="50"/>
        <bgColor indexed="64"/>
      </patternFill>
    </fill>
  </fills>
  <borders count="63">
    <border>
      <left/>
      <right/>
      <top/>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14">
    <xf numFmtId="0" fontId="0" fillId="0" borderId="0" xfId="0"/>
    <xf numFmtId="0" fontId="2" fillId="0" borderId="0" xfId="0" applyFont="1"/>
    <xf numFmtId="0" fontId="1" fillId="0" borderId="0" xfId="0" applyFont="1"/>
    <xf numFmtId="0" fontId="2" fillId="0" borderId="0" xfId="0" applyFont="1" applyAlignment="1">
      <alignment vertical="top" wrapText="1"/>
    </xf>
    <xf numFmtId="0" fontId="2" fillId="0" borderId="3" xfId="0" applyFont="1" applyBorder="1" applyAlignment="1">
      <alignment vertical="top" wrapText="1"/>
    </xf>
    <xf numFmtId="0" fontId="1" fillId="0" borderId="10" xfId="0" applyFont="1" applyBorder="1" applyAlignment="1">
      <alignment vertical="top"/>
    </xf>
    <xf numFmtId="0" fontId="2" fillId="0" borderId="13" xfId="0" applyFont="1" applyBorder="1" applyAlignment="1">
      <alignment vertical="top" wrapText="1"/>
    </xf>
    <xf numFmtId="0" fontId="2" fillId="0" borderId="13" xfId="0" applyFont="1" applyBorder="1" applyAlignment="1">
      <alignment horizontal="center" vertical="top" wrapText="1"/>
    </xf>
    <xf numFmtId="0" fontId="1" fillId="0" borderId="16" xfId="0" applyFont="1" applyBorder="1" applyAlignment="1">
      <alignment vertical="top"/>
    </xf>
    <xf numFmtId="0" fontId="2" fillId="0" borderId="0" xfId="0" applyFont="1" applyAlignment="1">
      <alignment horizontal="left" vertical="top" wrapText="1"/>
    </xf>
    <xf numFmtId="0" fontId="1"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0" fontId="0" fillId="2" borderId="3" xfId="0" applyFill="1" applyBorder="1"/>
    <xf numFmtId="0" fontId="2" fillId="0" borderId="31" xfId="0" applyFont="1" applyBorder="1" applyAlignment="1">
      <alignment horizontal="center" vertical="top" wrapText="1"/>
    </xf>
    <xf numFmtId="0" fontId="2" fillId="0" borderId="13" xfId="0" applyFont="1" applyBorder="1" applyAlignment="1">
      <alignment horizontal="left" vertical="top" wrapText="1"/>
    </xf>
    <xf numFmtId="0" fontId="1" fillId="0" borderId="24" xfId="0" applyFont="1" applyBorder="1" applyAlignment="1">
      <alignment vertical="top"/>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1" fillId="0" borderId="10" xfId="0" applyFont="1" applyBorder="1" applyAlignment="1">
      <alignment horizontal="center" vertical="top" wrapText="1"/>
    </xf>
    <xf numFmtId="0" fontId="3" fillId="0" borderId="0" xfId="0" applyFont="1" applyAlignment="1">
      <alignment horizontal="left" vertical="top" wrapText="1"/>
    </xf>
    <xf numFmtId="0" fontId="2" fillId="0" borderId="0" xfId="0" applyFont="1" applyAlignment="1">
      <alignment vertical="top"/>
    </xf>
    <xf numFmtId="0" fontId="3" fillId="0" borderId="0" xfId="0" applyFont="1" applyAlignment="1">
      <alignment vertical="top"/>
    </xf>
    <xf numFmtId="0" fontId="2" fillId="0" borderId="15" xfId="0" applyFont="1" applyBorder="1" applyAlignment="1">
      <alignment horizontal="left" vertical="top" wrapText="1"/>
    </xf>
    <xf numFmtId="0" fontId="1" fillId="0" borderId="9" xfId="0" applyFont="1" applyBorder="1" applyAlignment="1">
      <alignment vertical="top"/>
    </xf>
    <xf numFmtId="0" fontId="2" fillId="0" borderId="3" xfId="0" applyFont="1" applyBorder="1" applyAlignment="1">
      <alignment horizontal="center" vertical="top" wrapText="1"/>
    </xf>
    <xf numFmtId="0" fontId="2" fillId="0" borderId="17" xfId="0" applyFont="1" applyBorder="1" applyAlignment="1">
      <alignment horizontal="center" vertical="top" wrapText="1"/>
    </xf>
    <xf numFmtId="0" fontId="2" fillId="0" borderId="8" xfId="0" applyFont="1" applyBorder="1" applyAlignment="1">
      <alignment horizontal="center" vertical="top" wrapText="1"/>
    </xf>
    <xf numFmtId="0" fontId="2" fillId="0" borderId="28"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14" xfId="0" applyFont="1" applyBorder="1" applyAlignment="1">
      <alignment horizontal="left" vertical="top" wrapText="1"/>
    </xf>
    <xf numFmtId="0" fontId="1"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5" xfId="0" quotePrefix="1" applyFont="1" applyBorder="1" applyAlignment="1">
      <alignment horizontal="center" vertical="top" wrapText="1"/>
    </xf>
    <xf numFmtId="0" fontId="3" fillId="0" borderId="0" xfId="0" applyFont="1" applyAlignment="1">
      <alignment horizontal="center" vertical="top" wrapText="1"/>
    </xf>
    <xf numFmtId="0" fontId="9" fillId="0" borderId="1" xfId="0" applyFont="1" applyBorder="1" applyAlignment="1">
      <alignment vertical="top" wrapText="1"/>
    </xf>
    <xf numFmtId="0" fontId="2" fillId="0" borderId="8" xfId="0" applyFont="1" applyBorder="1" applyAlignment="1">
      <alignment horizontal="left" vertical="top" wrapText="1"/>
    </xf>
    <xf numFmtId="0" fontId="9" fillId="0" borderId="3" xfId="0" applyFont="1" applyBorder="1" applyAlignment="1">
      <alignment vertical="top" wrapText="1"/>
    </xf>
    <xf numFmtId="0" fontId="9" fillId="0" borderId="8" xfId="0" applyFont="1" applyBorder="1" applyAlignment="1">
      <alignment vertical="top" wrapText="1"/>
    </xf>
    <xf numFmtId="0" fontId="1" fillId="0" borderId="9" xfId="0" applyFont="1" applyBorder="1" applyAlignment="1">
      <alignment horizontal="center" vertical="top"/>
    </xf>
    <xf numFmtId="0" fontId="1" fillId="3" borderId="19" xfId="0" applyFont="1" applyFill="1" applyBorder="1" applyAlignment="1">
      <alignment horizontal="center" textRotation="90" wrapText="1"/>
    </xf>
    <xf numFmtId="164" fontId="2" fillId="0" borderId="2" xfId="0" applyNumberFormat="1" applyFont="1" applyBorder="1" applyAlignment="1">
      <alignment horizontal="center" vertical="top" wrapText="1"/>
    </xf>
    <xf numFmtId="164" fontId="2" fillId="0" borderId="0" xfId="0" applyNumberFormat="1" applyFont="1" applyAlignment="1">
      <alignment horizontal="center" vertical="top" wrapText="1"/>
    </xf>
    <xf numFmtId="164" fontId="1" fillId="0" borderId="9" xfId="0" applyNumberFormat="1" applyFont="1" applyBorder="1" applyAlignment="1">
      <alignment horizontal="center" vertical="top"/>
    </xf>
    <xf numFmtId="164" fontId="2" fillId="0" borderId="3" xfId="0" applyNumberFormat="1" applyFont="1" applyBorder="1" applyAlignment="1">
      <alignment horizontal="center" vertical="top" wrapText="1"/>
    </xf>
    <xf numFmtId="0" fontId="2" fillId="0" borderId="33" xfId="0" applyFon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xf>
    <xf numFmtId="0" fontId="0" fillId="0" borderId="1" xfId="0" applyBorder="1"/>
    <xf numFmtId="164" fontId="8" fillId="0" borderId="1" xfId="0" applyNumberFormat="1" applyFont="1" applyBorder="1" applyAlignment="1">
      <alignment horizontal="center" vertical="center"/>
    </xf>
    <xf numFmtId="0" fontId="2" fillId="0" borderId="37" xfId="0" applyFont="1" applyBorder="1" applyAlignment="1">
      <alignment vertical="top" wrapText="1"/>
    </xf>
    <xf numFmtId="0" fontId="2" fillId="0" borderId="38" xfId="0" applyFont="1" applyBorder="1" applyAlignment="1">
      <alignment vertical="top" wrapText="1"/>
    </xf>
    <xf numFmtId="0" fontId="0" fillId="0" borderId="38" xfId="0" applyBorder="1"/>
    <xf numFmtId="0" fontId="0" fillId="0" borderId="30" xfId="0" applyBorder="1"/>
    <xf numFmtId="0" fontId="1" fillId="0" borderId="39" xfId="0" applyFont="1" applyBorder="1" applyAlignment="1">
      <alignment vertical="top" wrapText="1"/>
    </xf>
    <xf numFmtId="0" fontId="7" fillId="0" borderId="40" xfId="0" applyFont="1" applyBorder="1" applyAlignment="1">
      <alignment horizontal="left" vertical="top" wrapText="1"/>
    </xf>
    <xf numFmtId="0" fontId="7" fillId="0" borderId="13" xfId="0" applyFont="1" applyBorder="1" applyAlignment="1">
      <alignment horizontal="left" vertical="top" wrapText="1"/>
    </xf>
    <xf numFmtId="0" fontId="2" fillId="4" borderId="8" xfId="0" applyFont="1" applyFill="1" applyBorder="1" applyAlignment="1">
      <alignment horizontal="center" vertical="top" wrapText="1"/>
    </xf>
    <xf numFmtId="0" fontId="0" fillId="0" borderId="0" xfId="0" applyAlignment="1">
      <alignment vertical="top" wrapText="1"/>
    </xf>
    <xf numFmtId="0" fontId="12" fillId="0" borderId="0" xfId="0" applyFont="1" applyBorder="1" applyAlignment="1">
      <alignment vertical="top" wrapText="1"/>
    </xf>
    <xf numFmtId="0" fontId="11" fillId="0" borderId="0" xfId="0" applyFont="1" applyBorder="1" applyAlignment="1">
      <alignment vertical="top" wrapText="1"/>
    </xf>
    <xf numFmtId="0" fontId="0" fillId="0" borderId="28" xfId="0" applyBorder="1"/>
    <xf numFmtId="0" fontId="0" fillId="0" borderId="29" xfId="0" applyBorder="1" applyAlignment="1">
      <alignment vertical="top" wrapText="1"/>
    </xf>
    <xf numFmtId="0" fontId="0" fillId="0" borderId="41" xfId="0" applyBorder="1"/>
    <xf numFmtId="0" fontId="0" fillId="0" borderId="40" xfId="0" applyBorder="1"/>
    <xf numFmtId="0" fontId="0" fillId="0" borderId="13" xfId="0" applyBorder="1"/>
    <xf numFmtId="0" fontId="1" fillId="0" borderId="12" xfId="0" applyFont="1" applyBorder="1" applyAlignment="1">
      <alignment vertical="top" wrapText="1"/>
    </xf>
    <xf numFmtId="0" fontId="2" fillId="0" borderId="8" xfId="0" applyFont="1" applyBorder="1" applyAlignment="1">
      <alignment vertical="top" wrapText="1"/>
    </xf>
    <xf numFmtId="0" fontId="1" fillId="3" borderId="32" xfId="0" applyFont="1" applyFill="1" applyBorder="1" applyAlignment="1">
      <alignment horizontal="left" vertical="top" wrapText="1"/>
    </xf>
    <xf numFmtId="0" fontId="1" fillId="3" borderId="25" xfId="0" applyFont="1" applyFill="1" applyBorder="1" applyAlignment="1">
      <alignment horizontal="left" vertical="top" wrapText="1"/>
    </xf>
    <xf numFmtId="0" fontId="2" fillId="0" borderId="3" xfId="0" applyFont="1" applyBorder="1" applyAlignment="1">
      <alignment horizontal="left"/>
    </xf>
    <xf numFmtId="0" fontId="1" fillId="3" borderId="23" xfId="0" applyFont="1" applyFill="1" applyBorder="1" applyAlignment="1">
      <alignment horizontal="center" vertical="top" wrapText="1"/>
    </xf>
    <xf numFmtId="0" fontId="9" fillId="0" borderId="5" xfId="0" applyFont="1" applyBorder="1" applyAlignment="1">
      <alignment vertical="top" wrapText="1"/>
    </xf>
    <xf numFmtId="0" fontId="9" fillId="0" borderId="13" xfId="0" applyFont="1" applyBorder="1" applyAlignment="1">
      <alignment vertical="top" wrapText="1"/>
    </xf>
    <xf numFmtId="0" fontId="2" fillId="0" borderId="4" xfId="0" applyFont="1" applyBorder="1" applyAlignment="1">
      <alignment vertical="top" wrapText="1"/>
    </xf>
    <xf numFmtId="0" fontId="1" fillId="3" borderId="4"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32" xfId="0" applyFont="1" applyFill="1" applyBorder="1" applyAlignment="1">
      <alignment horizontal="left" vertical="top" wrapText="1"/>
    </xf>
    <xf numFmtId="0" fontId="1" fillId="3" borderId="25" xfId="0" applyFont="1" applyFill="1" applyBorder="1" applyAlignment="1">
      <alignment horizontal="left" vertical="top" wrapText="1"/>
    </xf>
    <xf numFmtId="0" fontId="6" fillId="0" borderId="26" xfId="0" applyFont="1" applyBorder="1" applyAlignment="1">
      <alignment horizontal="left" vertical="top" wrapText="1"/>
    </xf>
    <xf numFmtId="0" fontId="0" fillId="0" borderId="0" xfId="0" applyBorder="1" applyAlignment="1">
      <alignment vertical="top" wrapText="1"/>
    </xf>
    <xf numFmtId="0" fontId="0" fillId="0" borderId="1" xfId="0" applyBorder="1" applyAlignment="1">
      <alignment vertical="top" wrapText="1"/>
    </xf>
    <xf numFmtId="0" fontId="4" fillId="0" borderId="0" xfId="0" applyFont="1" applyAlignment="1">
      <alignment horizontal="left" vertical="top"/>
    </xf>
    <xf numFmtId="0" fontId="4" fillId="0" borderId="0" xfId="0" applyFont="1" applyAlignment="1">
      <alignment horizontal="left" vertical="top" wrapText="1"/>
    </xf>
    <xf numFmtId="14" fontId="4" fillId="0" borderId="0" xfId="0" applyNumberFormat="1" applyFont="1" applyAlignment="1">
      <alignment horizontal="left" vertical="top"/>
    </xf>
    <xf numFmtId="0" fontId="7" fillId="0" borderId="0" xfId="0" applyFont="1" applyAlignment="1">
      <alignment horizontal="left" vertical="top" wrapText="1"/>
    </xf>
    <xf numFmtId="0" fontId="2" fillId="2" borderId="17" xfId="0" applyFont="1" applyFill="1" applyBorder="1" applyAlignment="1">
      <alignment horizontal="center" vertical="top" wrapText="1"/>
    </xf>
    <xf numFmtId="0" fontId="2" fillId="5" borderId="17" xfId="0" applyFont="1" applyFill="1" applyBorder="1" applyAlignment="1">
      <alignment horizontal="center" vertical="top" wrapText="1"/>
    </xf>
    <xf numFmtId="0" fontId="0" fillId="6" borderId="3" xfId="0" applyFill="1" applyBorder="1"/>
    <xf numFmtId="0" fontId="0" fillId="7" borderId="3" xfId="0" applyFill="1" applyBorder="1"/>
    <xf numFmtId="0" fontId="8" fillId="0" borderId="0" xfId="0" applyFont="1" applyAlignment="1">
      <alignment horizontal="center" vertical="center"/>
    </xf>
    <xf numFmtId="164" fontId="2" fillId="0" borderId="6" xfId="0" applyNumberFormat="1" applyFont="1" applyBorder="1" applyAlignment="1" applyProtection="1">
      <alignment horizontal="center" vertical="top" wrapText="1"/>
      <protection locked="0"/>
    </xf>
    <xf numFmtId="0" fontId="8" fillId="0" borderId="0" xfId="0" applyFont="1" applyAlignment="1">
      <alignment horizontal="left" vertical="center"/>
    </xf>
    <xf numFmtId="0" fontId="1" fillId="3" borderId="19" xfId="0" applyFont="1" applyFill="1" applyBorder="1" applyAlignment="1">
      <alignment horizontal="center" textRotation="90" wrapText="1"/>
    </xf>
    <xf numFmtId="0" fontId="2" fillId="6" borderId="17" xfId="0" applyFont="1" applyFill="1" applyBorder="1" applyAlignment="1">
      <alignment horizontal="center" vertical="top" wrapText="1"/>
    </xf>
    <xf numFmtId="164" fontId="5" fillId="0" borderId="0" xfId="0" applyNumberFormat="1" applyFont="1" applyAlignment="1">
      <alignment horizontal="center" vertical="top"/>
    </xf>
    <xf numFmtId="164" fontId="8" fillId="0" borderId="0" xfId="0" applyNumberFormat="1" applyFont="1" applyAlignment="1">
      <alignment horizontal="center" vertical="center"/>
    </xf>
    <xf numFmtId="0" fontId="0" fillId="0" borderId="7" xfId="0" applyBorder="1"/>
    <xf numFmtId="0" fontId="0" fillId="0" borderId="6" xfId="0" applyBorder="1" applyAlignment="1">
      <alignment horizontal="center"/>
    </xf>
    <xf numFmtId="0" fontId="0" fillId="0" borderId="5" xfId="0" applyBorder="1"/>
    <xf numFmtId="0" fontId="0" fillId="0" borderId="3" xfId="0" applyBorder="1"/>
    <xf numFmtId="0" fontId="0" fillId="0" borderId="8" xfId="0" applyBorder="1"/>
    <xf numFmtId="0" fontId="0" fillId="0" borderId="42" xfId="0" applyBorder="1"/>
    <xf numFmtId="0" fontId="0" fillId="0" borderId="4" xfId="0" applyBorder="1"/>
    <xf numFmtId="0" fontId="1" fillId="3" borderId="4"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32"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35" xfId="0" applyFont="1" applyFill="1" applyBorder="1" applyAlignment="1">
      <alignment horizontal="center" vertical="top" wrapText="1"/>
    </xf>
    <xf numFmtId="0" fontId="1" fillId="3" borderId="27" xfId="0" applyFont="1" applyFill="1" applyBorder="1" applyAlignment="1">
      <alignment horizontal="center" vertical="top" wrapText="1"/>
    </xf>
    <xf numFmtId="0" fontId="10" fillId="0" borderId="33" xfId="0" applyFont="1" applyBorder="1" applyAlignment="1">
      <alignment horizontal="center" vertical="top" wrapText="1"/>
    </xf>
    <xf numFmtId="0" fontId="10" fillId="0" borderId="34" xfId="0" applyFont="1" applyBorder="1" applyAlignment="1">
      <alignment horizontal="center" vertical="top" wrapText="1"/>
    </xf>
    <xf numFmtId="0" fontId="1" fillId="3" borderId="21" xfId="0" applyFont="1" applyFill="1" applyBorder="1" applyAlignment="1">
      <alignment horizontal="left" vertical="top" wrapText="1"/>
    </xf>
    <xf numFmtId="0" fontId="1" fillId="3" borderId="18" xfId="0" applyFont="1" applyFill="1" applyBorder="1" applyAlignment="1">
      <alignment horizontal="left" vertical="top" wrapText="1"/>
    </xf>
    <xf numFmtId="164" fontId="1" fillId="3" borderId="4" xfId="0" applyNumberFormat="1" applyFont="1" applyFill="1" applyBorder="1" applyAlignment="1">
      <alignment horizontal="center" vertical="top" wrapText="1"/>
    </xf>
    <xf numFmtId="164" fontId="1" fillId="3" borderId="11" xfId="0" applyNumberFormat="1" applyFont="1" applyFill="1" applyBorder="1" applyAlignment="1">
      <alignment horizontal="center" vertical="top" wrapText="1"/>
    </xf>
    <xf numFmtId="0" fontId="1" fillId="3" borderId="36" xfId="0" applyFont="1" applyFill="1" applyBorder="1" applyAlignment="1">
      <alignment horizontal="center" vertical="top" wrapText="1"/>
    </xf>
    <xf numFmtId="0" fontId="1" fillId="3" borderId="19" xfId="0" applyFont="1" applyFill="1" applyBorder="1" applyAlignment="1">
      <alignment horizontal="center" vertical="top" wrapText="1"/>
    </xf>
    <xf numFmtId="0" fontId="3" fillId="0" borderId="3" xfId="0" applyFont="1" applyBorder="1" applyAlignment="1">
      <alignment horizontal="left" vertical="top"/>
    </xf>
    <xf numFmtId="0" fontId="1" fillId="3" borderId="20"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36" xfId="0" applyFont="1" applyFill="1" applyBorder="1" applyAlignment="1">
      <alignment horizontal="center" textRotation="90" wrapText="1"/>
    </xf>
    <xf numFmtId="0" fontId="1" fillId="3" borderId="19" xfId="0" applyFont="1" applyFill="1" applyBorder="1" applyAlignment="1">
      <alignment horizontal="center" textRotation="90" wrapText="1"/>
    </xf>
    <xf numFmtId="0" fontId="11" fillId="0" borderId="0" xfId="0" applyFont="1" applyAlignment="1">
      <alignment vertical="top" wrapText="1"/>
    </xf>
    <xf numFmtId="0" fontId="12" fillId="0" borderId="0" xfId="0" applyFont="1" applyAlignment="1">
      <alignment vertical="top"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2" fillId="0" borderId="3" xfId="0" applyFont="1" applyBorder="1" applyAlignment="1">
      <alignment horizontal="left"/>
    </xf>
    <xf numFmtId="0" fontId="0" fillId="8" borderId="3" xfId="0" applyFill="1" applyBorder="1"/>
    <xf numFmtId="0" fontId="0" fillId="9" borderId="3" xfId="0" applyFill="1" applyBorder="1"/>
    <xf numFmtId="0" fontId="5" fillId="0" borderId="0" xfId="0" applyFont="1" applyAlignment="1">
      <alignment horizontal="center" vertical="top"/>
    </xf>
    <xf numFmtId="0" fontId="5" fillId="0" borderId="0" xfId="0" applyFont="1" applyAlignment="1">
      <alignment horizontal="right" vertical="top"/>
    </xf>
    <xf numFmtId="0" fontId="1" fillId="3" borderId="43"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18" xfId="0" applyFont="1" applyFill="1" applyBorder="1" applyAlignment="1">
      <alignment horizontal="center" textRotation="90"/>
    </xf>
    <xf numFmtId="0" fontId="1" fillId="3" borderId="11" xfId="0" applyFont="1" applyFill="1" applyBorder="1" applyAlignment="1">
      <alignment horizontal="center" textRotation="90"/>
    </xf>
    <xf numFmtId="0" fontId="1" fillId="3" borderId="44" xfId="0" applyFont="1" applyFill="1" applyBorder="1" applyAlignment="1">
      <alignment horizontal="center" textRotation="90"/>
    </xf>
    <xf numFmtId="0" fontId="1" fillId="0" borderId="45" xfId="0" applyFont="1" applyBorder="1" applyAlignment="1">
      <alignment vertical="top"/>
    </xf>
    <xf numFmtId="0" fontId="1" fillId="0" borderId="12" xfId="0" applyFont="1" applyBorder="1" applyAlignment="1">
      <alignment vertical="top"/>
    </xf>
    <xf numFmtId="0" fontId="2" fillId="0" borderId="14" xfId="0" applyFont="1" applyBorder="1" applyAlignment="1">
      <alignment horizontal="center" vertical="top" wrapText="1"/>
    </xf>
    <xf numFmtId="0" fontId="2" fillId="10" borderId="17" xfId="0" applyFont="1" applyFill="1" applyBorder="1" applyAlignment="1">
      <alignment horizontal="center" vertical="top" wrapText="1"/>
    </xf>
    <xf numFmtId="0" fontId="2" fillId="0" borderId="15" xfId="0" applyFont="1" applyBorder="1" applyAlignment="1">
      <alignment horizontal="center" vertical="top" wrapText="1"/>
    </xf>
    <xf numFmtId="0" fontId="2" fillId="0" borderId="46" xfId="0" applyFont="1" applyBorder="1" applyAlignment="1">
      <alignment horizontal="center" vertical="top" wrapText="1"/>
    </xf>
    <xf numFmtId="0" fontId="0" fillId="11" borderId="0" xfId="0" applyFill="1"/>
    <xf numFmtId="0" fontId="6" fillId="10" borderId="26" xfId="0" applyFont="1" applyFill="1" applyBorder="1" applyAlignment="1">
      <alignment horizontal="center"/>
    </xf>
    <xf numFmtId="0" fontId="6" fillId="10" borderId="33" xfId="0" applyFont="1" applyFill="1" applyBorder="1" applyAlignment="1">
      <alignment horizontal="center"/>
    </xf>
    <xf numFmtId="0" fontId="6" fillId="10" borderId="34" xfId="0" applyFont="1" applyFill="1" applyBorder="1" applyAlignment="1">
      <alignment horizontal="center"/>
    </xf>
    <xf numFmtId="0" fontId="7" fillId="11" borderId="47" xfId="0" applyFont="1" applyFill="1" applyBorder="1"/>
    <xf numFmtId="0" fontId="7" fillId="11" borderId="25" xfId="0" applyFont="1" applyFill="1" applyBorder="1"/>
    <xf numFmtId="0" fontId="7" fillId="12" borderId="11" xfId="0" applyFont="1" applyFill="1" applyBorder="1"/>
    <xf numFmtId="0" fontId="7" fillId="11" borderId="22" xfId="0" applyFont="1" applyFill="1" applyBorder="1"/>
    <xf numFmtId="0" fontId="0" fillId="11" borderId="17" xfId="0" applyFill="1" applyBorder="1" applyAlignment="1">
      <alignment horizontal="center" vertical="center" wrapText="1"/>
    </xf>
    <xf numFmtId="0" fontId="0" fillId="11" borderId="48" xfId="0" applyFill="1" applyBorder="1" applyAlignment="1">
      <alignment vertical="center" wrapText="1"/>
    </xf>
    <xf numFmtId="0" fontId="0" fillId="11" borderId="24" xfId="0" applyFill="1" applyBorder="1" applyAlignment="1">
      <alignment vertical="center" wrapText="1"/>
    </xf>
    <xf numFmtId="0" fontId="0" fillId="12" borderId="12" xfId="0" applyFill="1" applyBorder="1" applyAlignment="1">
      <alignment vertical="center" wrapText="1"/>
    </xf>
    <xf numFmtId="0" fontId="0" fillId="11" borderId="49" xfId="0" applyFill="1" applyBorder="1" applyAlignment="1">
      <alignment vertical="center" wrapText="1"/>
    </xf>
    <xf numFmtId="0" fontId="0" fillId="11" borderId="31" xfId="0" applyFill="1" applyBorder="1" applyAlignment="1">
      <alignment horizontal="center" vertical="center" wrapText="1"/>
    </xf>
    <xf numFmtId="0" fontId="0" fillId="11" borderId="43" xfId="0" applyFill="1" applyBorder="1" applyAlignment="1">
      <alignment vertical="center" wrapText="1"/>
    </xf>
    <xf numFmtId="0" fontId="0" fillId="11" borderId="43" xfId="0" applyFill="1" applyBorder="1" applyAlignment="1">
      <alignment vertical="center" wrapText="1"/>
    </xf>
    <xf numFmtId="0" fontId="0" fillId="12" borderId="5" xfId="0" applyFill="1" applyBorder="1" applyAlignment="1">
      <alignment vertical="center" wrapText="1"/>
    </xf>
    <xf numFmtId="0" fontId="0" fillId="11" borderId="46" xfId="0" applyFill="1" applyBorder="1" applyAlignment="1">
      <alignment vertical="center" wrapText="1"/>
    </xf>
    <xf numFmtId="0" fontId="14" fillId="11" borderId="31" xfId="0" applyFont="1" applyFill="1" applyBorder="1" applyAlignment="1">
      <alignment horizontal="center" vertical="center" wrapText="1"/>
    </xf>
    <xf numFmtId="0" fontId="14" fillId="11" borderId="50" xfId="0" applyFont="1" applyFill="1" applyBorder="1" applyAlignment="1">
      <alignment horizontal="center" vertical="center" wrapText="1"/>
    </xf>
    <xf numFmtId="0" fontId="0" fillId="11" borderId="51" xfId="0" applyFill="1" applyBorder="1" applyAlignment="1">
      <alignment vertical="center" wrapText="1"/>
    </xf>
    <xf numFmtId="0" fontId="0" fillId="11" borderId="51" xfId="0" applyFill="1" applyBorder="1" applyAlignment="1">
      <alignment vertical="center" wrapText="1"/>
    </xf>
    <xf numFmtId="0" fontId="0" fillId="12" borderId="52" xfId="0" applyFill="1" applyBorder="1" applyAlignment="1">
      <alignment vertical="center" wrapText="1"/>
    </xf>
    <xf numFmtId="0" fontId="0" fillId="11" borderId="53" xfId="0" applyFill="1" applyBorder="1" applyAlignment="1">
      <alignment vertical="center" wrapText="1"/>
    </xf>
    <xf numFmtId="0" fontId="6" fillId="13" borderId="26" xfId="0" applyFont="1" applyFill="1" applyBorder="1" applyAlignment="1">
      <alignment horizontal="center"/>
    </xf>
    <xf numFmtId="0" fontId="6" fillId="13" borderId="33" xfId="0" applyFont="1" applyFill="1" applyBorder="1" applyAlignment="1">
      <alignment horizontal="center"/>
    </xf>
    <xf numFmtId="0" fontId="6" fillId="13" borderId="34" xfId="0" applyFont="1" applyFill="1" applyBorder="1" applyAlignment="1">
      <alignment horizontal="center"/>
    </xf>
    <xf numFmtId="0" fontId="7" fillId="11" borderId="54" xfId="0" applyFont="1" applyFill="1" applyBorder="1"/>
    <xf numFmtId="0" fontId="7" fillId="11" borderId="26" xfId="0" applyFont="1" applyFill="1" applyBorder="1"/>
    <xf numFmtId="0" fontId="7" fillId="11" borderId="55" xfId="0" applyFont="1" applyFill="1" applyBorder="1"/>
    <xf numFmtId="0" fontId="7" fillId="11" borderId="56" xfId="0" applyFont="1" applyFill="1" applyBorder="1"/>
    <xf numFmtId="0" fontId="0" fillId="11" borderId="14" xfId="0" applyFill="1" applyBorder="1" applyAlignment="1">
      <alignment vertical="center" wrapText="1"/>
    </xf>
    <xf numFmtId="0" fontId="0" fillId="11" borderId="24" xfId="0" applyFill="1" applyBorder="1" applyAlignment="1">
      <alignment horizontal="center" vertical="center" wrapText="1"/>
    </xf>
    <xf numFmtId="0" fontId="0" fillId="11" borderId="12" xfId="0" applyFill="1" applyBorder="1" applyAlignment="1">
      <alignment horizontal="center" vertical="center" wrapText="1"/>
    </xf>
    <xf numFmtId="0" fontId="0" fillId="12" borderId="49" xfId="0" applyFill="1" applyBorder="1" applyAlignment="1">
      <alignment vertical="center" wrapText="1"/>
    </xf>
    <xf numFmtId="0" fontId="0" fillId="11" borderId="15" xfId="0" applyFill="1" applyBorder="1" applyAlignment="1">
      <alignment vertical="center" wrapText="1"/>
    </xf>
    <xf numFmtId="0" fontId="0" fillId="11" borderId="43" xfId="0" applyFill="1" applyBorder="1" applyAlignment="1">
      <alignment horizontal="center" vertical="center" wrapText="1"/>
    </xf>
    <xf numFmtId="0" fontId="0" fillId="11" borderId="5" xfId="0" applyFill="1" applyBorder="1" applyAlignment="1">
      <alignment horizontal="center" vertical="center" wrapText="1"/>
    </xf>
    <xf numFmtId="0" fontId="0" fillId="12" borderId="46" xfId="0" applyFill="1" applyBorder="1" applyAlignment="1">
      <alignment vertical="center" wrapText="1"/>
    </xf>
    <xf numFmtId="0" fontId="0" fillId="11" borderId="21" xfId="0" applyFill="1" applyBorder="1" applyAlignment="1">
      <alignment vertical="center" wrapText="1"/>
    </xf>
    <xf numFmtId="0" fontId="0" fillId="11" borderId="14" xfId="0" applyFill="1" applyBorder="1" applyAlignment="1">
      <alignment vertical="center" wrapText="1"/>
    </xf>
    <xf numFmtId="0" fontId="0" fillId="11" borderId="50" xfId="0" applyFill="1" applyBorder="1" applyAlignment="1">
      <alignment horizontal="center" vertical="center" wrapText="1"/>
    </xf>
    <xf numFmtId="0" fontId="0" fillId="11" borderId="57" xfId="0" applyFill="1" applyBorder="1" applyAlignment="1">
      <alignment vertical="center" wrapText="1"/>
    </xf>
    <xf numFmtId="0" fontId="0" fillId="11" borderId="51" xfId="0" applyFill="1" applyBorder="1" applyAlignment="1">
      <alignment horizontal="center" vertical="center" wrapText="1"/>
    </xf>
    <xf numFmtId="0" fontId="0" fillId="11" borderId="52" xfId="0" applyFill="1" applyBorder="1" applyAlignment="1">
      <alignment horizontal="center" vertical="center" wrapText="1"/>
    </xf>
    <xf numFmtId="0" fontId="0" fillId="12" borderId="53" xfId="0" applyFill="1" applyBorder="1" applyAlignment="1">
      <alignment vertical="center" wrapText="1"/>
    </xf>
    <xf numFmtId="0" fontId="6" fillId="14" borderId="26" xfId="0" applyFont="1" applyFill="1" applyBorder="1" applyAlignment="1">
      <alignment horizontal="center"/>
    </xf>
    <xf numFmtId="0" fontId="6" fillId="14" borderId="33" xfId="0" applyFont="1" applyFill="1" applyBorder="1" applyAlignment="1">
      <alignment horizontal="center"/>
    </xf>
    <xf numFmtId="0" fontId="6" fillId="14" borderId="34" xfId="0" applyFont="1" applyFill="1" applyBorder="1" applyAlignment="1">
      <alignment horizontal="center"/>
    </xf>
    <xf numFmtId="0" fontId="7" fillId="11" borderId="26" xfId="0" applyFont="1" applyFill="1" applyBorder="1" applyAlignment="1">
      <alignment horizontal="left"/>
    </xf>
    <xf numFmtId="0" fontId="7" fillId="11" borderId="33" xfId="0" applyFont="1" applyFill="1" applyBorder="1" applyAlignment="1">
      <alignment horizontal="left"/>
    </xf>
    <xf numFmtId="0" fontId="7" fillId="11" borderId="34" xfId="0" applyFont="1" applyFill="1" applyBorder="1" applyAlignment="1">
      <alignment horizontal="left"/>
    </xf>
    <xf numFmtId="0" fontId="0" fillId="11" borderId="58" xfId="0" applyFill="1" applyBorder="1" applyAlignment="1">
      <alignment vertical="center" wrapText="1"/>
    </xf>
    <xf numFmtId="0" fontId="0" fillId="11" borderId="24" xfId="0" applyFill="1" applyBorder="1" applyAlignment="1">
      <alignment horizontal="left" vertical="center" wrapText="1"/>
    </xf>
    <xf numFmtId="0" fontId="0" fillId="11" borderId="9" xfId="0" applyFill="1" applyBorder="1" applyAlignment="1">
      <alignment horizontal="left" vertical="center" wrapText="1"/>
    </xf>
    <xf numFmtId="0" fontId="0" fillId="11" borderId="59" xfId="0" applyFill="1" applyBorder="1" applyAlignment="1">
      <alignment horizontal="left" vertical="center" wrapText="1"/>
    </xf>
    <xf numFmtId="0" fontId="0" fillId="11" borderId="43" xfId="0" applyFill="1" applyBorder="1" applyAlignment="1">
      <alignment horizontal="left" vertical="center" wrapText="1"/>
    </xf>
    <xf numFmtId="0" fontId="0" fillId="11" borderId="6" xfId="0" applyFill="1" applyBorder="1" applyAlignment="1">
      <alignment horizontal="left" vertical="center" wrapText="1"/>
    </xf>
    <xf numFmtId="0" fontId="0" fillId="11" borderId="23" xfId="0" applyFill="1" applyBorder="1" applyAlignment="1">
      <alignment horizontal="left" vertical="center" wrapText="1"/>
    </xf>
    <xf numFmtId="0" fontId="0" fillId="11" borderId="60" xfId="0" applyFill="1" applyBorder="1" applyAlignment="1">
      <alignment vertical="center" wrapText="1"/>
    </xf>
    <xf numFmtId="0" fontId="15" fillId="11" borderId="15" xfId="0" applyFont="1" applyFill="1" applyBorder="1" applyAlignment="1">
      <alignment vertical="center" wrapText="1"/>
    </xf>
    <xf numFmtId="0" fontId="0" fillId="11" borderId="51" xfId="0" applyFill="1" applyBorder="1" applyAlignment="1">
      <alignment horizontal="left" vertical="center" wrapText="1"/>
    </xf>
    <xf numFmtId="0" fontId="0" fillId="11" borderId="61" xfId="0" applyFill="1" applyBorder="1" applyAlignment="1">
      <alignment horizontal="left" vertical="center" wrapText="1"/>
    </xf>
    <xf numFmtId="0" fontId="0" fillId="11" borderId="62" xfId="0" applyFill="1" applyBorder="1" applyAlignment="1">
      <alignment horizontal="left" vertical="center" wrapText="1"/>
    </xf>
    <xf numFmtId="0" fontId="16" fillId="0" borderId="0" xfId="0" applyFont="1"/>
  </cellXfs>
  <cellStyles count="1">
    <cellStyle name="Standaard" xfId="0" builtinId="0"/>
  </cellStyles>
  <dxfs count="26">
    <dxf>
      <fill>
        <patternFill>
          <bgColor rgb="FF00FF00"/>
        </patternFill>
      </fill>
    </dxf>
    <dxf>
      <fill>
        <patternFill>
          <bgColor rgb="FF00FF00"/>
        </patternFill>
      </fill>
    </dxf>
    <dxf>
      <font>
        <color auto="1"/>
      </font>
      <fill>
        <patternFill>
          <bgColor rgb="FFFF0000"/>
        </patternFill>
      </fill>
    </dxf>
    <dxf>
      <font>
        <color auto="1"/>
      </font>
      <fill>
        <patternFill>
          <bgColor rgb="FFFFC000"/>
        </patternFill>
      </fill>
    </dxf>
    <dxf>
      <fill>
        <patternFill>
          <bgColor rgb="FF00FF00"/>
        </patternFill>
      </fill>
    </dxf>
    <dxf>
      <font>
        <color auto="1"/>
      </font>
      <fill>
        <patternFill>
          <bgColor rgb="FFFF0000"/>
        </patternFill>
      </fill>
    </dxf>
    <dxf>
      <font>
        <color auto="1"/>
      </font>
      <fill>
        <patternFill>
          <bgColor rgb="FFFFC000"/>
        </patternFill>
      </fill>
    </dxf>
    <dxf>
      <fill>
        <patternFill>
          <bgColor rgb="FF00FF00"/>
        </patternFill>
      </fill>
    </dxf>
    <dxf>
      <font>
        <color auto="1"/>
      </font>
      <fill>
        <patternFill>
          <bgColor rgb="FFFF0000"/>
        </patternFill>
      </fill>
    </dxf>
    <dxf>
      <font>
        <color auto="1"/>
      </font>
      <fill>
        <patternFill>
          <bgColor rgb="FFFFC000"/>
        </patternFill>
      </fill>
    </dxf>
    <dxf>
      <fill>
        <patternFill>
          <bgColor rgb="FF2FFB25"/>
        </patternFill>
      </fill>
    </dxf>
    <dxf>
      <fill>
        <patternFill>
          <bgColor rgb="FFFFFFCC"/>
        </patternFill>
      </fill>
    </dxf>
    <dxf>
      <fill>
        <patternFill>
          <bgColor rgb="FFCCFFFF"/>
        </patternFill>
      </fill>
    </dxf>
    <dxf>
      <fill>
        <patternFill>
          <bgColor rgb="FF00FF00"/>
        </patternFill>
      </fill>
    </dxf>
    <dxf>
      <fill>
        <patternFill>
          <bgColor rgb="FF00FF00"/>
        </patternFill>
      </fill>
    </dxf>
    <dxf>
      <font>
        <color auto="1"/>
      </font>
      <fill>
        <patternFill>
          <bgColor rgb="FFFF0000"/>
        </patternFill>
      </fill>
    </dxf>
    <dxf>
      <font>
        <color auto="1"/>
      </font>
      <fill>
        <patternFill>
          <bgColor rgb="FFFFC000"/>
        </patternFill>
      </fill>
    </dxf>
    <dxf>
      <fill>
        <patternFill>
          <bgColor rgb="FF00FF00"/>
        </patternFill>
      </fill>
    </dxf>
    <dxf>
      <font>
        <color auto="1"/>
      </font>
      <fill>
        <patternFill>
          <bgColor rgb="FFFF0000"/>
        </patternFill>
      </fill>
    </dxf>
    <dxf>
      <font>
        <color auto="1"/>
      </font>
      <fill>
        <patternFill>
          <bgColor rgb="FFFFC000"/>
        </patternFill>
      </fill>
    </dxf>
    <dxf>
      <fill>
        <patternFill>
          <bgColor rgb="FF00FF00"/>
        </patternFill>
      </fill>
    </dxf>
    <dxf>
      <font>
        <color auto="1"/>
      </font>
      <fill>
        <patternFill>
          <bgColor rgb="FFFF0000"/>
        </patternFill>
      </fill>
    </dxf>
    <dxf>
      <font>
        <color auto="1"/>
      </font>
      <fill>
        <patternFill>
          <bgColor rgb="FFFFC000"/>
        </patternFill>
      </fill>
    </dxf>
    <dxf>
      <fill>
        <patternFill>
          <bgColor rgb="FF2FFB25"/>
        </patternFill>
      </fill>
    </dxf>
    <dxf>
      <fill>
        <patternFill>
          <bgColor rgb="FFFFFFCC"/>
        </patternFill>
      </fill>
    </dxf>
    <dxf>
      <fill>
        <patternFill>
          <bgColor rgb="FFCCFFFF"/>
        </patternFill>
      </fill>
    </dxf>
  </dxfs>
  <tableStyles count="0" defaultTableStyle="TableStyleMedium9" defaultPivotStyle="PivotStyleLight16"/>
  <colors>
    <mruColors>
      <color rgb="FF2FFB25"/>
      <color rgb="FF00FF00"/>
      <color rgb="FFCCFFFF"/>
      <color rgb="FFCCECFF"/>
      <color rgb="FFFFFFCC"/>
      <color rgb="FFFF9900"/>
      <color rgb="FF66FF33"/>
      <color rgb="FF66CC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642938</xdr:colOff>
      <xdr:row>1</xdr:row>
      <xdr:rowOff>47623</xdr:rowOff>
    </xdr:from>
    <xdr:ext cx="2495356" cy="704851"/>
    <xdr:pic>
      <xdr:nvPicPr>
        <xdr:cNvPr id="2" name="Afbeelding 1">
          <a:extLst>
            <a:ext uri="{FF2B5EF4-FFF2-40B4-BE49-F238E27FC236}">
              <a16:creationId xmlns:a16="http://schemas.microsoft.com/office/drawing/2014/main" id="{16A59AEA-C81F-46CD-809E-053E08781450}"/>
            </a:ext>
          </a:extLst>
        </xdr:cNvPr>
        <xdr:cNvPicPr>
          <a:picLocks noChangeAspect="1"/>
        </xdr:cNvPicPr>
      </xdr:nvPicPr>
      <xdr:blipFill rotWithShape="1">
        <a:blip xmlns:r="http://schemas.openxmlformats.org/officeDocument/2006/relationships" r:embed="rId1"/>
        <a:srcRect t="6452"/>
        <a:stretch/>
      </xdr:blipFill>
      <xdr:spPr>
        <a:xfrm>
          <a:off x="642938" y="209548"/>
          <a:ext cx="2495356" cy="704851"/>
        </a:xfrm>
        <a:prstGeom prst="rect">
          <a:avLst/>
        </a:prstGeom>
      </xdr:spPr>
    </xdr:pic>
    <xdr:clientData/>
  </xdr:oneCellAnchor>
  <xdr:twoCellAnchor>
    <xdr:from>
      <xdr:col>1</xdr:col>
      <xdr:colOff>4762</xdr:colOff>
      <xdr:row>5</xdr:row>
      <xdr:rowOff>4763</xdr:rowOff>
    </xdr:from>
    <xdr:to>
      <xdr:col>11</xdr:col>
      <xdr:colOff>14287</xdr:colOff>
      <xdr:row>18</xdr:row>
      <xdr:rowOff>38100</xdr:rowOff>
    </xdr:to>
    <xdr:sp macro="" textlink="">
      <xdr:nvSpPr>
        <xdr:cNvPr id="3" name="Tekstvak 2">
          <a:extLst>
            <a:ext uri="{FF2B5EF4-FFF2-40B4-BE49-F238E27FC236}">
              <a16:creationId xmlns:a16="http://schemas.microsoft.com/office/drawing/2014/main" id="{C4C826ED-0DF6-4ED6-8EAB-8F8BF54817C4}"/>
            </a:ext>
          </a:extLst>
        </xdr:cNvPr>
        <xdr:cNvSpPr txBox="1"/>
      </xdr:nvSpPr>
      <xdr:spPr>
        <a:xfrm>
          <a:off x="652462" y="1062038"/>
          <a:ext cx="6486525" cy="2138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Gebruikswijzer</a:t>
          </a:r>
        </a:p>
        <a:p>
          <a:endParaRPr lang="nl-NL" sz="1800" b="1"/>
        </a:p>
        <a:p>
          <a:r>
            <a:rPr lang="nl-NL" sz="1100" b="0"/>
            <a:t>1.</a:t>
          </a:r>
          <a:r>
            <a:rPr lang="nl-NL" sz="1100" b="0" baseline="0"/>
            <a:t>  Maak een kopie van deze spreadsheet en sla die op onder de betreffende projectnaam.</a:t>
          </a:r>
        </a:p>
        <a:p>
          <a:r>
            <a:rPr lang="nl-NL" sz="1100" b="0" baseline="0"/>
            <a:t>2.  Ga naar het tabblad "Gevolgklassen" en bepaal in welke gevolgklasse het bouwwerk valt, waarvoor je</a:t>
          </a:r>
          <a:br>
            <a:rPr lang="nl-NL" sz="1100" b="0" baseline="0"/>
          </a:br>
          <a:r>
            <a:rPr lang="nl-NL" sz="1100" b="0" baseline="0"/>
            <a:t>      de risico-analyse wilt uitvoeren. Voor de gevolgklassen 1 en 2a volstaat een vereenvoudigde methode; </a:t>
          </a:r>
        </a:p>
        <a:p>
          <a:r>
            <a:rPr lang="nl-NL" sz="1100" b="0" baseline="0"/>
            <a:t>      voor de gevolgklassen 2b en 3 adviseren wij het gebruik van een uitgebreidere methode.</a:t>
          </a:r>
        </a:p>
        <a:p>
          <a:r>
            <a:rPr lang="nl-NL" sz="1100" b="0" baseline="0"/>
            <a:t>3.  Verwijder de tabbladen voor de gevolgklassen die niet van toepassing zijn. </a:t>
          </a:r>
        </a:p>
        <a:p>
          <a:r>
            <a:rPr lang="nl-NL" sz="1100" b="0" baseline="0"/>
            <a:t>4.  Voer de risico-analyse uit volgens de toelichting voor de betreffende gevolgklasse(n).</a:t>
          </a:r>
        </a:p>
        <a:p>
          <a:r>
            <a:rPr lang="nl-NL" sz="1100" b="0" baseline="0"/>
            <a:t>5.  Houd het risico-dossier bij en zorg ervoor dat, indien van toepassing, dat een actuele versie bij het</a:t>
          </a:r>
        </a:p>
        <a:p>
          <a:r>
            <a:rPr lang="nl-NL" sz="1100" b="0" baseline="0"/>
            <a:t>      overdrachtdossier naar een volgende partij in de keten wordt gevoegd.	 </a:t>
          </a:r>
          <a:endParaRPr lang="nl-NL" sz="1100" b="0"/>
        </a:p>
        <a:p>
          <a:endParaRPr lang="nl-NL" sz="1800" b="1"/>
        </a:p>
        <a:p>
          <a:endParaRPr lang="nl-NL" sz="18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9</xdr:col>
      <xdr:colOff>133136</xdr:colOff>
      <xdr:row>32</xdr:row>
      <xdr:rowOff>114300</xdr:rowOff>
    </xdr:to>
    <xdr:pic>
      <xdr:nvPicPr>
        <xdr:cNvPr id="8" name="Afbeelding 7">
          <a:extLst>
            <a:ext uri="{FF2B5EF4-FFF2-40B4-BE49-F238E27FC236}">
              <a16:creationId xmlns:a16="http://schemas.microsoft.com/office/drawing/2014/main" id="{2C0DE1E6-1B61-44CC-A1F0-8F5EC91120C9}"/>
            </a:ext>
          </a:extLst>
        </xdr:cNvPr>
        <xdr:cNvPicPr>
          <a:picLocks noChangeAspect="1"/>
        </xdr:cNvPicPr>
      </xdr:nvPicPr>
      <xdr:blipFill>
        <a:blip xmlns:r="http://schemas.openxmlformats.org/officeDocument/2006/relationships" r:embed="rId1"/>
        <a:stretch>
          <a:fillRect/>
        </a:stretch>
      </xdr:blipFill>
      <xdr:spPr>
        <a:xfrm>
          <a:off x="609600" y="66675"/>
          <a:ext cx="5009936" cy="5229225"/>
        </a:xfrm>
        <a:prstGeom prst="rect">
          <a:avLst/>
        </a:prstGeom>
      </xdr:spPr>
    </xdr:pic>
    <xdr:clientData/>
  </xdr:twoCellAnchor>
  <xdr:twoCellAnchor editAs="oneCell">
    <xdr:from>
      <xdr:col>1</xdr:col>
      <xdr:colOff>87815</xdr:colOff>
      <xdr:row>32</xdr:row>
      <xdr:rowOff>25771</xdr:rowOff>
    </xdr:from>
    <xdr:to>
      <xdr:col>9</xdr:col>
      <xdr:colOff>37196</xdr:colOff>
      <xdr:row>62</xdr:row>
      <xdr:rowOff>157703</xdr:rowOff>
    </xdr:to>
    <xdr:pic>
      <xdr:nvPicPr>
        <xdr:cNvPr id="9" name="Afbeelding 8">
          <a:extLst>
            <a:ext uri="{FF2B5EF4-FFF2-40B4-BE49-F238E27FC236}">
              <a16:creationId xmlns:a16="http://schemas.microsoft.com/office/drawing/2014/main" id="{B35434D9-0D4E-44AC-B803-C4378C1F40F7}"/>
            </a:ext>
          </a:extLst>
        </xdr:cNvPr>
        <xdr:cNvPicPr>
          <a:picLocks noChangeAspect="1"/>
        </xdr:cNvPicPr>
      </xdr:nvPicPr>
      <xdr:blipFill>
        <a:blip xmlns:r="http://schemas.openxmlformats.org/officeDocument/2006/relationships" r:embed="rId2"/>
        <a:stretch>
          <a:fillRect/>
        </a:stretch>
      </xdr:blipFill>
      <xdr:spPr>
        <a:xfrm>
          <a:off x="697415" y="5207371"/>
          <a:ext cx="4826181" cy="4989682"/>
        </a:xfrm>
        <a:prstGeom prst="rect">
          <a:avLst/>
        </a:prstGeom>
      </xdr:spPr>
    </xdr:pic>
    <xdr:clientData/>
  </xdr:twoCellAnchor>
  <xdr:twoCellAnchor editAs="oneCell">
    <xdr:from>
      <xdr:col>1</xdr:col>
      <xdr:colOff>68764</xdr:colOff>
      <xdr:row>62</xdr:row>
      <xdr:rowOff>128724</xdr:rowOff>
    </xdr:from>
    <xdr:to>
      <xdr:col>9</xdr:col>
      <xdr:colOff>54889</xdr:colOff>
      <xdr:row>90</xdr:row>
      <xdr:rowOff>44254</xdr:rowOff>
    </xdr:to>
    <xdr:pic>
      <xdr:nvPicPr>
        <xdr:cNvPr id="10" name="Afbeelding 9">
          <a:extLst>
            <a:ext uri="{FF2B5EF4-FFF2-40B4-BE49-F238E27FC236}">
              <a16:creationId xmlns:a16="http://schemas.microsoft.com/office/drawing/2014/main" id="{FDB141B0-E35B-41E6-B862-5819156847E3}"/>
            </a:ext>
          </a:extLst>
        </xdr:cNvPr>
        <xdr:cNvPicPr>
          <a:picLocks noChangeAspect="1"/>
        </xdr:cNvPicPr>
      </xdr:nvPicPr>
      <xdr:blipFill>
        <a:blip xmlns:r="http://schemas.openxmlformats.org/officeDocument/2006/relationships" r:embed="rId3"/>
        <a:stretch>
          <a:fillRect/>
        </a:stretch>
      </xdr:blipFill>
      <xdr:spPr>
        <a:xfrm>
          <a:off x="678364" y="10168074"/>
          <a:ext cx="4862925" cy="4449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4448175</xdr:colOff>
      <xdr:row>2</xdr:row>
      <xdr:rowOff>38099</xdr:rowOff>
    </xdr:from>
    <xdr:to>
      <xdr:col>2</xdr:col>
      <xdr:colOff>7381508</xdr:colOff>
      <xdr:row>2</xdr:row>
      <xdr:rowOff>761888</xdr:rowOff>
    </xdr:to>
    <xdr:pic>
      <xdr:nvPicPr>
        <xdr:cNvPr id="2" name="Afbeelding 1">
          <a:extLst>
            <a:ext uri="{FF2B5EF4-FFF2-40B4-BE49-F238E27FC236}">
              <a16:creationId xmlns:a16="http://schemas.microsoft.com/office/drawing/2014/main" id="{487872A5-392F-4478-B52A-2CE31AB6CB7A}"/>
            </a:ext>
          </a:extLst>
        </xdr:cNvPr>
        <xdr:cNvPicPr>
          <a:picLocks noChangeAspect="1"/>
        </xdr:cNvPicPr>
      </xdr:nvPicPr>
      <xdr:blipFill rotWithShape="1">
        <a:blip xmlns:r="http://schemas.openxmlformats.org/officeDocument/2006/relationships" r:embed="rId1"/>
        <a:srcRect t="18282"/>
        <a:stretch/>
      </xdr:blipFill>
      <xdr:spPr>
        <a:xfrm>
          <a:off x="4448175" y="38099"/>
          <a:ext cx="2933333" cy="723789"/>
        </a:xfrm>
        <a:prstGeom prst="rect">
          <a:avLst/>
        </a:prstGeom>
      </xdr:spPr>
    </xdr:pic>
    <xdr:clientData/>
  </xdr:twoCellAnchor>
  <xdr:twoCellAnchor>
    <xdr:from>
      <xdr:col>1</xdr:col>
      <xdr:colOff>142875</xdr:colOff>
      <xdr:row>2</xdr:row>
      <xdr:rowOff>866776</xdr:rowOff>
    </xdr:from>
    <xdr:to>
      <xdr:col>3</xdr:col>
      <xdr:colOff>47625</xdr:colOff>
      <xdr:row>3</xdr:row>
      <xdr:rowOff>3800476</xdr:rowOff>
    </xdr:to>
    <xdr:sp macro="" textlink="">
      <xdr:nvSpPr>
        <xdr:cNvPr id="3" name="Tekstvak 2">
          <a:extLst>
            <a:ext uri="{FF2B5EF4-FFF2-40B4-BE49-F238E27FC236}">
              <a16:creationId xmlns:a16="http://schemas.microsoft.com/office/drawing/2014/main" id="{1A477939-BC26-4F8A-93C6-FD0396740FF0}"/>
            </a:ext>
          </a:extLst>
        </xdr:cNvPr>
        <xdr:cNvSpPr txBox="1"/>
      </xdr:nvSpPr>
      <xdr:spPr>
        <a:xfrm>
          <a:off x="323850" y="1190626"/>
          <a:ext cx="7467600" cy="403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Kennis van de risico’s en maatregelen om de gebeurtenissen te beheersen, zijn van groot belang om te komen tot een gevalideerd ontwerp, dat veilig kan worden uitgevoerd. Risico’s die kunnen ontstaan in ontwerp- en uitvoeringsprocessen, moeten tijdig en systematisch in beeld worden gebracht, geanalyseerd en beoordeeld. Mede in het kader van de Wet kwaliteitsborging voor het bouwen (Wkb) zal bij de beoordeling van het ontwerp steeds meer worden nagegaan of de constructie op de bouwplaats veilig kan worden gerealiseerd. Het gaat bij de risico-analyse daarom niet alleen om risico's op het gebied van constructieve veiligheid. Het is belangrijk om ook de arborisico's bij de uitvoering en de veiligheidsrisico's voor de omgeving van de bouwplaats in beeld te brengen. Voor het Kennisportaal gaan we ervan uit dat de constructeur de risico-analyse uitvoert (de ontwerpend constructeur in de ontwerpfasen en de coördinerend constructeur in de fasen van detailengineering en uitvoering). De constructeur zal doorgaans ook degene zijn die beheersmaatregelen voor substantiële risico's bedenkt en uitvoert (of laat uitvoeren).</a:t>
          </a:r>
        </a:p>
        <a:p>
          <a:endParaRPr lang="nl-NL" sz="1100"/>
        </a:p>
        <a:p>
          <a:r>
            <a:rPr lang="nl-NL" sz="1100"/>
            <a:t>Het tabblad "Risico-analyse" toont een methode voor het vaststellen van de grootte van een bepaald risico.</a:t>
          </a:r>
        </a:p>
        <a:p>
          <a:r>
            <a:rPr lang="nl-NL" sz="1100"/>
            <a:t>Deze is afgeleid van methoden die onder andere TIS-bureaus gebruiken. </a:t>
          </a:r>
        </a:p>
        <a:p>
          <a:endParaRPr lang="nl-NL" sz="1100"/>
        </a:p>
        <a:p>
          <a:r>
            <a:rPr lang="nl-NL" sz="1100"/>
            <a:t>Het risico wordt bepaald door de kans op een bepaalde gebeurtenis, de gevolgen en eventueel de kans dat het tijdig ontdekt wordt. Daarbij moeten alle fasen van het bouwproces worden betrokken. Bij een analyse in gevolgklasse 1 en 2a is ervoor gekozen geen aparte kolom op te nemen voor de kans op ontdekken.  Het risico in deze klassen is dus opgebouwd uit:</a:t>
          </a:r>
        </a:p>
        <a:p>
          <a:r>
            <a:rPr lang="nl-NL" sz="1100"/>
            <a:t>Risico = kans x gevolg</a:t>
          </a:r>
        </a:p>
        <a:p>
          <a:endParaRPr lang="nl-NL" sz="1100"/>
        </a:p>
        <a:p>
          <a:r>
            <a:rPr lang="nl-NL" sz="1100"/>
            <a:t>Het bepalen van het risico start dus met het vaststellen van alle ongewenste gebeurtenissen. Vervolgens moet de kans op deze gebeurtenissen worden bepaald. Daarin is mee te nemen of de ongewenste gebeurtenis tijdig ontdekt wordt. Het is dan wel van belang vast te leggen welke actie voor dit vaststellen nodig is en hoe deze wordt beheerst.  Vervolgens moeten de gevolgen worden gewaardeerd, zijn deze klein, middel of groot. </a:t>
          </a:r>
        </a:p>
      </xdr:txBody>
    </xdr:sp>
    <xdr:clientData/>
  </xdr:twoCellAnchor>
  <xdr:oneCellAnchor>
    <xdr:from>
      <xdr:col>9</xdr:col>
      <xdr:colOff>390525</xdr:colOff>
      <xdr:row>3</xdr:row>
      <xdr:rowOff>3629025</xdr:rowOff>
    </xdr:from>
    <xdr:ext cx="184731" cy="264560"/>
    <xdr:sp macro="" textlink="">
      <xdr:nvSpPr>
        <xdr:cNvPr id="4" name="Tekstvak 3">
          <a:extLst>
            <a:ext uri="{FF2B5EF4-FFF2-40B4-BE49-F238E27FC236}">
              <a16:creationId xmlns:a16="http://schemas.microsoft.com/office/drawing/2014/main" id="{0A42AC62-8D5A-422C-A403-35954DE2DFE0}"/>
            </a:ext>
          </a:extLst>
        </xdr:cNvPr>
        <xdr:cNvSpPr txBox="1"/>
      </xdr:nvSpPr>
      <xdr:spPr>
        <a:xfrm>
          <a:off x="11372850"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133350</xdr:colOff>
      <xdr:row>3</xdr:row>
      <xdr:rowOff>3819526</xdr:rowOff>
    </xdr:from>
    <xdr:to>
      <xdr:col>3</xdr:col>
      <xdr:colOff>47625</xdr:colOff>
      <xdr:row>39</xdr:row>
      <xdr:rowOff>9526</xdr:rowOff>
    </xdr:to>
    <xdr:sp macro="" textlink="">
      <xdr:nvSpPr>
        <xdr:cNvPr id="5" name="Tekstvak 4">
          <a:extLst>
            <a:ext uri="{FF2B5EF4-FFF2-40B4-BE49-F238E27FC236}">
              <a16:creationId xmlns:a16="http://schemas.microsoft.com/office/drawing/2014/main" id="{4BEE7E1F-4437-476D-A955-EBFF16BDE57A}"/>
            </a:ext>
          </a:extLst>
        </xdr:cNvPr>
        <xdr:cNvSpPr txBox="1"/>
      </xdr:nvSpPr>
      <xdr:spPr>
        <a:xfrm>
          <a:off x="314325" y="5248276"/>
          <a:ext cx="7477125" cy="575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Ervaring van de risicoanalist en zicht op de (kritische) processen in het gehele proces van ontwerp tot realisatie is belangrijk bij het beheersen van constructieve risico’s. Ongewenste gebeurtenissen kunnen namelijk in alle fasen ontstaan. </a:t>
          </a:r>
        </a:p>
        <a:p>
          <a:endParaRPr lang="nl-NL" sz="1100"/>
        </a:p>
        <a:p>
          <a:r>
            <a:rPr lang="nl-NL" sz="1100"/>
            <a:t>In de spreadsheet zijn enkele voorbeelden ingevuld die hieronder worden toegelicht. Belangrijk is het feit dat elke risicoanalyse project specifiek is en er dus geen standaard waarde gebruikt kan worden. Wel is de systematiek generiek toepasbaar. Ditzelfde is te zeggen voor de risicoscore dat wordt berekend. Wat wel en niet acceptabel is (welke score nog acceptabel is), moet project specifiek worden bepaald. Voor klasse 1 en 2a zou wel de lijn gevolgd kunnen worden zoals weergegeven in de tabel (zie onderstaand).  Algemeen geldt dat risico’s zo veel mogelijk moeten worden beheerst. Dus een zo laag mogelijk risico moet worden nagestreefd.</a:t>
          </a:r>
        </a:p>
        <a:p>
          <a:endParaRPr lang="nl-NL" sz="1100"/>
        </a:p>
        <a:p>
          <a:r>
            <a:rPr lang="nl-NL" sz="1100"/>
            <a:t>- hoe groot de kans is dat een risico gemiddeld genomen optreedt in een project (“Kans”);</a:t>
          </a:r>
        </a:p>
        <a:p>
          <a:r>
            <a:rPr lang="nl-NL" sz="1100"/>
            <a:t>- hoe ernstig de gevolgen kunnen zijn (“Ernst”).</a:t>
          </a:r>
        </a:p>
        <a:p>
          <a:endParaRPr lang="nl-NL" sz="1100"/>
        </a:p>
        <a:p>
          <a:r>
            <a:rPr lang="nl-NL" sz="1100"/>
            <a:t>Zie voor de in te vullen scores het tabblad “Scoretabel”  (tip: risicoanalisten houden vaak een database bij, waarop zij de scores bij een initiële beoordeling kunnen baseren). Vermenigvuldiging van de een deelscores geeft een totaalscore. Een hoge totaalscore betekent, dat de constructeur extra goed naar dit risico moet kijken en beheersmaatregelen moet initiëren. In het geval van het voorbeeld in het tabblad "Risico-analyse: de ontwerpuitgangspunten/eisen moeten alsnog SMART worden gemaakt, er moet geotechnisch advies worden ingewonnen en er moeten aanvullende sonderingen worden gemaakt. Het is belangrijk om vast te leggen wie verantwoordelijk is/zijn voor de uitvoering van de beheersmaatregelen en of beheersmaatregelen zijn doorgevoerd. Ook is het belangrijk om beheersmaatregelen in de loop van het ontwerp- en uitvoeringsproces te evalueren. Op basis daarvan kunnen herbeoordelingen plaatsvinden. Streven is om uiteindelijk alleen “groene” totaalscores over te houden.</a:t>
          </a:r>
        </a:p>
        <a:p>
          <a:endParaRPr lang="nl-NL" sz="1100"/>
        </a:p>
        <a:p>
          <a:r>
            <a:rPr lang="nl-NL" sz="1100"/>
            <a:t>In de rechterkolom van de tabel kunnen eventuele restrisico’s worden genoteerd. Dat zijn risico’s die onvermijdbaar of acceptabel zijn, met medeneming van de (geschatte) effecten van beheersmaatregelen. Deze vormen specifieke aandachtpunten voor de uitvoering.</a:t>
          </a:r>
        </a:p>
        <a:p>
          <a:endParaRPr lang="nl-NL" sz="1100"/>
        </a:p>
        <a:p>
          <a:r>
            <a:rPr lang="nl-NL" sz="1100"/>
            <a:t>Op bedrijfsniveau zal steeds meer de lering uit vorige, vergelijkbare projecten worden meegenomen en bewaart worden in een database. Dit vraagt bij aanvang van een project allereerst om het opmaken van een risicodossier, dat tijdens de ontwerpfase mee ontwikkelt, actueel wordt gehouden en restrisico’s op systematische wijze in kaart brengt. Dit dossier vormt zo leidraad voor het verkleinen van de foutenboom, leidend tot een beter, veiliger eindproduct. Zowel de ontwerpend als de coördinerend constructeur heeft hiermee een krachtig instrument in handen om aan hun verantwoordelijkheid in het ontwerp- en uitvoeringsproces te voldoen.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7</xdr:row>
      <xdr:rowOff>66675</xdr:rowOff>
    </xdr:from>
    <xdr:to>
      <xdr:col>4</xdr:col>
      <xdr:colOff>295275</xdr:colOff>
      <xdr:row>9</xdr:row>
      <xdr:rowOff>114300</xdr:rowOff>
    </xdr:to>
    <xdr:sp macro="" textlink="">
      <xdr:nvSpPr>
        <xdr:cNvPr id="2" name="PIJL-OMLAAG 2">
          <a:extLst>
            <a:ext uri="{FF2B5EF4-FFF2-40B4-BE49-F238E27FC236}">
              <a16:creationId xmlns:a16="http://schemas.microsoft.com/office/drawing/2014/main" id="{A4F2623D-BD4E-4A2C-B990-39A8EC490114}"/>
            </a:ext>
          </a:extLst>
        </xdr:cNvPr>
        <xdr:cNvSpPr/>
      </xdr:nvSpPr>
      <xdr:spPr>
        <a:xfrm>
          <a:off x="2543175" y="1200150"/>
          <a:ext cx="190500" cy="371475"/>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nl-NL" sz="1100"/>
        </a:p>
      </xdr:txBody>
    </xdr:sp>
    <xdr:clientData/>
  </xdr:twoCellAnchor>
  <xdr:oneCellAnchor>
    <xdr:from>
      <xdr:col>11</xdr:col>
      <xdr:colOff>209550</xdr:colOff>
      <xdr:row>3</xdr:row>
      <xdr:rowOff>38100</xdr:rowOff>
    </xdr:from>
    <xdr:ext cx="2933332" cy="828564"/>
    <xdr:pic>
      <xdr:nvPicPr>
        <xdr:cNvPr id="3" name="Afbeelding 2">
          <a:extLst>
            <a:ext uri="{FF2B5EF4-FFF2-40B4-BE49-F238E27FC236}">
              <a16:creationId xmlns:a16="http://schemas.microsoft.com/office/drawing/2014/main" id="{99B7F31C-64D6-4D55-8442-F7289FC48F8C}"/>
            </a:ext>
          </a:extLst>
        </xdr:cNvPr>
        <xdr:cNvPicPr>
          <a:picLocks noChangeAspect="1"/>
        </xdr:cNvPicPr>
      </xdr:nvPicPr>
      <xdr:blipFill rotWithShape="1">
        <a:blip xmlns:r="http://schemas.openxmlformats.org/officeDocument/2006/relationships" r:embed="rId1"/>
        <a:srcRect t="6452"/>
        <a:stretch/>
      </xdr:blipFill>
      <xdr:spPr>
        <a:xfrm>
          <a:off x="6915150" y="523875"/>
          <a:ext cx="2933332" cy="82856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4448175</xdr:colOff>
      <xdr:row>2</xdr:row>
      <xdr:rowOff>38099</xdr:rowOff>
    </xdr:from>
    <xdr:ext cx="2933333" cy="723789"/>
    <xdr:pic>
      <xdr:nvPicPr>
        <xdr:cNvPr id="2" name="Afbeelding 1">
          <a:extLst>
            <a:ext uri="{FF2B5EF4-FFF2-40B4-BE49-F238E27FC236}">
              <a16:creationId xmlns:a16="http://schemas.microsoft.com/office/drawing/2014/main" id="{010EF40B-C184-48FD-8257-A101BF3E6195}"/>
            </a:ext>
          </a:extLst>
        </xdr:cNvPr>
        <xdr:cNvPicPr>
          <a:picLocks noChangeAspect="1"/>
        </xdr:cNvPicPr>
      </xdr:nvPicPr>
      <xdr:blipFill rotWithShape="1">
        <a:blip xmlns:r="http://schemas.openxmlformats.org/officeDocument/2006/relationships" r:embed="rId1"/>
        <a:srcRect t="18282"/>
        <a:stretch/>
      </xdr:blipFill>
      <xdr:spPr>
        <a:xfrm>
          <a:off x="1943100" y="361949"/>
          <a:ext cx="2933333" cy="723789"/>
        </a:xfrm>
        <a:prstGeom prst="rect">
          <a:avLst/>
        </a:prstGeom>
      </xdr:spPr>
    </xdr:pic>
    <xdr:clientData/>
  </xdr:oneCellAnchor>
  <xdr:twoCellAnchor>
    <xdr:from>
      <xdr:col>1</xdr:col>
      <xdr:colOff>142875</xdr:colOff>
      <xdr:row>2</xdr:row>
      <xdr:rowOff>866776</xdr:rowOff>
    </xdr:from>
    <xdr:to>
      <xdr:col>3</xdr:col>
      <xdr:colOff>47625</xdr:colOff>
      <xdr:row>3</xdr:row>
      <xdr:rowOff>3800476</xdr:rowOff>
    </xdr:to>
    <xdr:sp macro="" textlink="">
      <xdr:nvSpPr>
        <xdr:cNvPr id="3" name="Tekstvak 2">
          <a:extLst>
            <a:ext uri="{FF2B5EF4-FFF2-40B4-BE49-F238E27FC236}">
              <a16:creationId xmlns:a16="http://schemas.microsoft.com/office/drawing/2014/main" id="{4FFCA5E0-13D5-4845-8B79-C7C7285DF240}"/>
            </a:ext>
          </a:extLst>
        </xdr:cNvPr>
        <xdr:cNvSpPr txBox="1"/>
      </xdr:nvSpPr>
      <xdr:spPr>
        <a:xfrm>
          <a:off x="790575" y="485776"/>
          <a:ext cx="12001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Kennis van de risico’s en maatregelen om de gebeurtenissen te beheersen, zijn van groot belang om te komen tot een gevalideerd ontwerp, dat veilig kan worden uitgevoerd. Risico’s die kunnen ontstaan in ontwerp- en uitvoeringsprocessen, moeten tijdig en systematisch in beeld worden gebracht, geanalyseerd en beoordeeld. Mede in het kader van de Wet kwaliteitsborging voor het bouwen (Wkb) zal bij de beoordeling van het ontwerp steeds meer worden nagegaan of de constructie op de bouwplaats veilig kan worden gerealiseerd. Het gaat bij de risico-analyse daarom niet alleen om risico's op het gebied van constructieve veiligheid. Het is belangrijk om ook de arborisico's bij de uitvoering en de veiligheidsrisico's voor de omgeving van de bouwplaats in beeld te brengen. Voor het Kennisportaal gaan we ervan uit dat de constructeur de risico-analyse uitvoert (de ontwerpend constructeur in de ontwerpfasen en de coördinerend constructeur in de fasen van detailengineering en uitvoering). De constructeur zal doorgaans ook degene zijn die beheersmaatregelen voor substantiële risico's bedenkt en uitvoert (of laat uitvoeren).</a:t>
          </a:r>
        </a:p>
        <a:p>
          <a:endParaRPr lang="nl-NL" sz="1100"/>
        </a:p>
        <a:p>
          <a:r>
            <a:rPr lang="nl-NL" sz="1100"/>
            <a:t>Het tabblad "Risico-analyse" toont een methode voor het vaststellen van de grootte van een bepaald risico.</a:t>
          </a:r>
        </a:p>
        <a:p>
          <a:r>
            <a:rPr lang="nl-NL" sz="1100"/>
            <a:t>Deze is afgeleid van methoden die onder andere TIS-bureaus gebruiken. </a:t>
          </a:r>
        </a:p>
        <a:p>
          <a:endParaRPr lang="nl-NL" sz="1100"/>
        </a:p>
        <a:p>
          <a:r>
            <a:rPr lang="nl-NL" sz="1100"/>
            <a:t>Het risico wordt bepaald door de kans op een bepaalde gebeurtenis, de gevolgen en eventueel de kans dat het tijdig ontdekt wordt. Daarbij moeten alle fasen van het bouwproces worden betrokken. Bij een analyse in gevolgklasse 1 en 2a is ervoor gekozen geen aparte kolom op te nemen voor de kans op ontdekken.  Het risico in deze klassen is dus opgebouwd uit:</a:t>
          </a:r>
        </a:p>
        <a:p>
          <a:r>
            <a:rPr lang="nl-NL" sz="1100"/>
            <a:t>Risico = kans x gevolg</a:t>
          </a:r>
        </a:p>
        <a:p>
          <a:endParaRPr lang="nl-NL" sz="1100"/>
        </a:p>
        <a:p>
          <a:r>
            <a:rPr lang="nl-NL" sz="1100"/>
            <a:t>Het bepalen van het risico start dus met het vaststellen van alle ongewenste gebeurtenissen. Vervolgens moet de kans op deze gebeurtenissen worden bepaald. Daarin is mee te nemen of de ongewenste gebeurtenis tijdig ontdekt wordt. Het is dan wel van belang vast te leggen welke actie voor dit vaststellen nodig is en hoe deze wordt beheerst.  Vervolgens moeten de gevolgen worden gewaardeerd, zijn deze klein, middel of groot. </a:t>
          </a:r>
        </a:p>
        <a:p>
          <a:endParaRPr lang="nl-NL" sz="1100"/>
        </a:p>
      </xdr:txBody>
    </xdr:sp>
    <xdr:clientData/>
  </xdr:twoCellAnchor>
  <xdr:oneCellAnchor>
    <xdr:from>
      <xdr:col>9</xdr:col>
      <xdr:colOff>390525</xdr:colOff>
      <xdr:row>3</xdr:row>
      <xdr:rowOff>3629025</xdr:rowOff>
    </xdr:from>
    <xdr:ext cx="184731" cy="264560"/>
    <xdr:sp macro="" textlink="">
      <xdr:nvSpPr>
        <xdr:cNvPr id="4" name="Tekstvak 3">
          <a:extLst>
            <a:ext uri="{FF2B5EF4-FFF2-40B4-BE49-F238E27FC236}">
              <a16:creationId xmlns:a16="http://schemas.microsoft.com/office/drawing/2014/main" id="{3A970513-A76F-473A-9293-0C5BEF876444}"/>
            </a:ext>
          </a:extLst>
        </xdr:cNvPr>
        <xdr:cNvSpPr txBox="1"/>
      </xdr:nvSpPr>
      <xdr:spPr>
        <a:xfrm>
          <a:off x="62198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133350</xdr:colOff>
      <xdr:row>3</xdr:row>
      <xdr:rowOff>3819525</xdr:rowOff>
    </xdr:from>
    <xdr:to>
      <xdr:col>3</xdr:col>
      <xdr:colOff>47625</xdr:colOff>
      <xdr:row>38</xdr:row>
      <xdr:rowOff>47625</xdr:rowOff>
    </xdr:to>
    <xdr:sp macro="" textlink="">
      <xdr:nvSpPr>
        <xdr:cNvPr id="5" name="Tekstvak 4">
          <a:extLst>
            <a:ext uri="{FF2B5EF4-FFF2-40B4-BE49-F238E27FC236}">
              <a16:creationId xmlns:a16="http://schemas.microsoft.com/office/drawing/2014/main" id="{415DA243-5400-4177-B678-434F7E5DDEF0}"/>
            </a:ext>
          </a:extLst>
        </xdr:cNvPr>
        <xdr:cNvSpPr txBox="1"/>
      </xdr:nvSpPr>
      <xdr:spPr>
        <a:xfrm>
          <a:off x="781050" y="647700"/>
          <a:ext cx="1209675" cy="555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Ervaring van de risicoanalist en zicht op de (kritische) processen in het gehele proces van ontwerp tot realisatie is belangrijk bij het beheersen van constructieve risico’s. Ongewenste gebeurtenissen kunnen namelijk in alle fasen ontstaan. </a:t>
          </a:r>
        </a:p>
        <a:p>
          <a:endParaRPr lang="nl-NL" sz="1100"/>
        </a:p>
        <a:p>
          <a:r>
            <a:rPr lang="nl-NL" sz="1100"/>
            <a:t>In de spreadsheet zijn enkele voorbeelden ingevuld die hieronder worden toegelicht. Belangrijk is het feit dat elke risicoanalyse project specifiek is en er dus geen standaard waarde kan worden gebruikt. De systematiek is wel generiek toepasbaar. Ditzelfde is te zeggen voor de risicoscore die wordt berekend. Wat wel en niet acceptabel is (welke score nog acceptabel is), moet project specifiek worden bepaald. Per  gebeurtenis wordt nagegaan:</a:t>
          </a:r>
        </a:p>
        <a:p>
          <a:endParaRPr lang="nl-NL" sz="1100"/>
        </a:p>
        <a:p>
          <a:r>
            <a:rPr lang="nl-NL" sz="1100"/>
            <a:t>- hoe groot de kans is dat een risico gemiddeld genomen optreedt in een project (“Kans”);</a:t>
          </a:r>
        </a:p>
        <a:p>
          <a:r>
            <a:rPr lang="nl-NL" sz="1100"/>
            <a:t>- hoe ernstig de gevolgen kunnen zijn (“Ernst”);</a:t>
          </a:r>
        </a:p>
        <a:p>
          <a:r>
            <a:rPr lang="nl-NL" sz="1100"/>
            <a:t>- de gemiddelde kans dat de ongewenste gevolgen worden opgemerkt vóórdat ze optreden (“Detectie”).</a:t>
          </a:r>
        </a:p>
        <a:p>
          <a:endParaRPr lang="nl-NL" sz="1100"/>
        </a:p>
        <a:p>
          <a:r>
            <a:rPr lang="nl-NL" sz="1100"/>
            <a:t>Zie voor de in te vullen scores het tabblad “Scoretabel”  (tip: risicoanalisten houden vaak een database bij, waarop zij de scores bij een initiële beoordeling kunnen baseren). Vermenigvuldiging van de drie deelscores geeft een totaalscore. Een hoge totaalscore betekent, dat de constructeur extra goed naar dit risico moet kijken en beheersmaatregelen moet initiëren. In het geval van het voorbeeld in het tabblad "Risico-analyse: de ontwerpuitgangspunten/eisen moeten alsnog SMART worden gemaakt, er moet geotechnisch advies worden ingewonnen en er moeten aanvullende sonderingen worden gemaakt. Het is belangrijk om vast te leggen wie verantwoordelijk is/zijn voor de uitvoering van de beheersmaatregelen en of beheersmaatregelen zijn doorgevoerd. Ook is het belangrijk om beheersmaatregelen in de loop van het ontwerp- en uitvoeringsproces te evalueren. Op basis daarvan kunnen herbeoordelingen plaatsvinden. Streven is om uiteindelijk alleen “groene” totaalscores over te houden.</a:t>
          </a:r>
        </a:p>
        <a:p>
          <a:endParaRPr lang="nl-NL" sz="1100"/>
        </a:p>
        <a:p>
          <a:r>
            <a:rPr lang="nl-NL" sz="1100"/>
            <a:t>In de rechterkolom van de tabel kunnen eventuele restrisico’s worden genoteerd. Dat zijn risico’s die onvermijdbaar of acceptabel zijn, met medeneming van de (geschatte) effecten van beheersmaatregelen. Deze vormen specifieke aandachtpunten voor de uitvoering.</a:t>
          </a:r>
        </a:p>
        <a:p>
          <a:endParaRPr lang="nl-NL" sz="1100"/>
        </a:p>
        <a:p>
          <a:r>
            <a:rPr lang="nl-NL" sz="1100"/>
            <a:t>Op bedrijfsniveau zal steeds meer de lering uit vorige, vergelijkbare projecten worden meegenomen en worden bewaard  in een database. Dit vraagt bij aanvang van een project allereerst om het opmaken van een risicodossier, dat tijdens de ontwerpfase mee ontwikkelt, actueel wordt gehouden en restrisico’s op systematische wijze in kaart brengt. Dit dossier vormt zo leidraad voor het verkleinen van de foutenboom, leidend tot een beter, veiliger eindproduct. Zowel de ontwerpend als de coördinerend constructeur heeft hiermee een krachtig instrument in handen om aan hun verantwoordelijkheid in het ontwerp- en uitvoeringsproces te voldoen.</a:t>
          </a:r>
        </a:p>
        <a:p>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7</xdr:row>
      <xdr:rowOff>66675</xdr:rowOff>
    </xdr:from>
    <xdr:to>
      <xdr:col>7</xdr:col>
      <xdr:colOff>295275</xdr:colOff>
      <xdr:row>9</xdr:row>
      <xdr:rowOff>114300</xdr:rowOff>
    </xdr:to>
    <xdr:sp macro="" textlink="">
      <xdr:nvSpPr>
        <xdr:cNvPr id="2" name="PIJL-OMLAAG 2">
          <a:extLst>
            <a:ext uri="{FF2B5EF4-FFF2-40B4-BE49-F238E27FC236}">
              <a16:creationId xmlns:a16="http://schemas.microsoft.com/office/drawing/2014/main" id="{120C77EB-0B41-46D4-B288-84EABB8F3FAF}"/>
            </a:ext>
          </a:extLst>
        </xdr:cNvPr>
        <xdr:cNvSpPr/>
      </xdr:nvSpPr>
      <xdr:spPr>
        <a:xfrm>
          <a:off x="5662613" y="1604963"/>
          <a:ext cx="190500" cy="376237"/>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nl-NL" sz="1100"/>
        </a:p>
      </xdr:txBody>
    </xdr:sp>
    <xdr:clientData/>
  </xdr:twoCellAnchor>
  <xdr:twoCellAnchor editAs="oneCell">
    <xdr:from>
      <xdr:col>16</xdr:col>
      <xdr:colOff>381000</xdr:colOff>
      <xdr:row>3</xdr:row>
      <xdr:rowOff>19049</xdr:rowOff>
    </xdr:from>
    <xdr:to>
      <xdr:col>18</xdr:col>
      <xdr:colOff>2104658</xdr:colOff>
      <xdr:row>7</xdr:row>
      <xdr:rowOff>133238</xdr:rowOff>
    </xdr:to>
    <xdr:pic>
      <xdr:nvPicPr>
        <xdr:cNvPr id="3" name="Afbeelding 2">
          <a:extLst>
            <a:ext uri="{FF2B5EF4-FFF2-40B4-BE49-F238E27FC236}">
              <a16:creationId xmlns:a16="http://schemas.microsoft.com/office/drawing/2014/main" id="{00606B0F-0FC6-46D6-A1D3-2030634DC99B}"/>
            </a:ext>
          </a:extLst>
        </xdr:cNvPr>
        <xdr:cNvPicPr>
          <a:picLocks noChangeAspect="1"/>
        </xdr:cNvPicPr>
      </xdr:nvPicPr>
      <xdr:blipFill rotWithShape="1">
        <a:blip xmlns:r="http://schemas.openxmlformats.org/officeDocument/2006/relationships" r:embed="rId1"/>
        <a:srcRect t="9679"/>
        <a:stretch/>
      </xdr:blipFill>
      <xdr:spPr>
        <a:xfrm>
          <a:off x="14868525" y="857249"/>
          <a:ext cx="3019058" cy="81427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74EC-916D-4283-9C30-D718376CDD66}">
  <dimension ref="G3:G4"/>
  <sheetViews>
    <sheetView showGridLines="0" workbookViewId="0">
      <selection activeCell="P11" sqref="P11"/>
    </sheetView>
  </sheetViews>
  <sheetFormatPr defaultRowHeight="12.75" x14ac:dyDescent="0.35"/>
  <sheetData>
    <row r="3" spans="7:7" ht="31.9" x14ac:dyDescent="0.8">
      <c r="G3" s="213" t="s">
        <v>155</v>
      </c>
    </row>
    <row r="4" spans="7:7" ht="13.15" x14ac:dyDescent="0.4">
      <c r="G4" s="2" t="s">
        <v>156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90313-84AD-470E-976D-E5FB518530A1}">
  <dimension ref="A1"/>
  <sheetViews>
    <sheetView showGridLines="0" tabSelected="1" workbookViewId="0">
      <selection activeCell="J17" sqref="J17"/>
    </sheetView>
  </sheetViews>
  <sheetFormatPr defaultRowHeight="12.7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FC7C-0FC7-4714-93AA-E5D312D9E799}">
  <dimension ref="B2:D40"/>
  <sheetViews>
    <sheetView showGridLines="0" workbookViewId="0">
      <selection activeCell="F4" sqref="F4"/>
    </sheetView>
  </sheetViews>
  <sheetFormatPr defaultRowHeight="12.75" x14ac:dyDescent="0.35"/>
  <cols>
    <col min="1" max="1" width="2.73046875" customWidth="1"/>
    <col min="2" max="2" width="2.3984375" customWidth="1"/>
    <col min="3" max="3" width="111" style="60" customWidth="1"/>
    <col min="4" max="4" width="2.86328125" customWidth="1"/>
  </cols>
  <sheetData>
    <row r="2" spans="2:4" x14ac:dyDescent="0.35">
      <c r="B2" s="63"/>
      <c r="C2" s="64"/>
      <c r="D2" s="65"/>
    </row>
    <row r="3" spans="2:4" ht="87" customHeight="1" x14ac:dyDescent="0.35">
      <c r="B3" s="66"/>
      <c r="C3" s="61" t="s">
        <v>33</v>
      </c>
      <c r="D3" s="54"/>
    </row>
    <row r="4" spans="2:4" ht="302.25" customHeight="1" x14ac:dyDescent="0.35">
      <c r="B4" s="66"/>
      <c r="C4" s="62"/>
      <c r="D4" s="54"/>
    </row>
    <row r="5" spans="2:4" ht="14.25" x14ac:dyDescent="0.35">
      <c r="B5" s="66"/>
      <c r="C5" s="62"/>
      <c r="D5" s="54"/>
    </row>
    <row r="6" spans="2:4" ht="14.25" x14ac:dyDescent="0.35">
      <c r="B6" s="66"/>
      <c r="C6" s="62"/>
      <c r="D6" s="54"/>
    </row>
    <row r="7" spans="2:4" x14ac:dyDescent="0.35">
      <c r="B7" s="66"/>
      <c r="C7" s="84"/>
      <c r="D7" s="54"/>
    </row>
    <row r="8" spans="2:4" x14ac:dyDescent="0.35">
      <c r="B8" s="66"/>
      <c r="C8" s="84"/>
      <c r="D8" s="54"/>
    </row>
    <row r="9" spans="2:4" x14ac:dyDescent="0.35">
      <c r="B9" s="66"/>
      <c r="C9" s="84"/>
      <c r="D9" s="54"/>
    </row>
    <row r="10" spans="2:4" x14ac:dyDescent="0.35">
      <c r="B10" s="66"/>
      <c r="C10" s="84"/>
      <c r="D10" s="54"/>
    </row>
    <row r="11" spans="2:4" x14ac:dyDescent="0.35">
      <c r="B11" s="66"/>
      <c r="C11" s="84"/>
      <c r="D11" s="54"/>
    </row>
    <row r="12" spans="2:4" x14ac:dyDescent="0.35">
      <c r="B12" s="66"/>
      <c r="C12" s="84"/>
      <c r="D12" s="54"/>
    </row>
    <row r="13" spans="2:4" x14ac:dyDescent="0.35">
      <c r="B13" s="66"/>
      <c r="C13" s="84"/>
      <c r="D13" s="54"/>
    </row>
    <row r="14" spans="2:4" x14ac:dyDescent="0.35">
      <c r="B14" s="66"/>
      <c r="C14" s="84"/>
      <c r="D14" s="54"/>
    </row>
    <row r="15" spans="2:4" x14ac:dyDescent="0.35">
      <c r="B15" s="66"/>
      <c r="C15" s="84"/>
      <c r="D15" s="54"/>
    </row>
    <row r="16" spans="2:4" x14ac:dyDescent="0.35">
      <c r="B16" s="66"/>
      <c r="C16" s="84"/>
      <c r="D16" s="54"/>
    </row>
    <row r="17" spans="2:4" x14ac:dyDescent="0.35">
      <c r="B17" s="66"/>
      <c r="C17" s="84"/>
      <c r="D17" s="54"/>
    </row>
    <row r="18" spans="2:4" x14ac:dyDescent="0.35">
      <c r="B18" s="66"/>
      <c r="C18" s="84"/>
      <c r="D18" s="54"/>
    </row>
    <row r="19" spans="2:4" x14ac:dyDescent="0.35">
      <c r="B19" s="66"/>
      <c r="C19" s="84"/>
      <c r="D19" s="54"/>
    </row>
    <row r="20" spans="2:4" x14ac:dyDescent="0.35">
      <c r="B20" s="66"/>
      <c r="C20" s="84"/>
      <c r="D20" s="54"/>
    </row>
    <row r="21" spans="2:4" x14ac:dyDescent="0.35">
      <c r="B21" s="66"/>
      <c r="C21" s="84"/>
      <c r="D21" s="54"/>
    </row>
    <row r="22" spans="2:4" x14ac:dyDescent="0.35">
      <c r="B22" s="66"/>
      <c r="C22" s="84"/>
      <c r="D22" s="54"/>
    </row>
    <row r="23" spans="2:4" x14ac:dyDescent="0.35">
      <c r="B23" s="66"/>
      <c r="C23" s="84"/>
      <c r="D23" s="54"/>
    </row>
    <row r="24" spans="2:4" x14ac:dyDescent="0.35">
      <c r="B24" s="66"/>
      <c r="C24" s="84"/>
      <c r="D24" s="54"/>
    </row>
    <row r="25" spans="2:4" x14ac:dyDescent="0.35">
      <c r="B25" s="66"/>
      <c r="C25" s="84"/>
      <c r="D25" s="54"/>
    </row>
    <row r="26" spans="2:4" x14ac:dyDescent="0.35">
      <c r="B26" s="66"/>
      <c r="C26" s="84"/>
      <c r="D26" s="54"/>
    </row>
    <row r="27" spans="2:4" x14ac:dyDescent="0.35">
      <c r="B27" s="66"/>
      <c r="C27" s="84"/>
      <c r="D27" s="54"/>
    </row>
    <row r="28" spans="2:4" x14ac:dyDescent="0.35">
      <c r="B28" s="66"/>
      <c r="C28" s="84"/>
      <c r="D28" s="54"/>
    </row>
    <row r="29" spans="2:4" x14ac:dyDescent="0.35">
      <c r="B29" s="66"/>
      <c r="C29" s="84"/>
      <c r="D29" s="54"/>
    </row>
    <row r="30" spans="2:4" x14ac:dyDescent="0.35">
      <c r="B30" s="66"/>
      <c r="C30" s="84"/>
      <c r="D30" s="54"/>
    </row>
    <row r="31" spans="2:4" x14ac:dyDescent="0.35">
      <c r="B31" s="66"/>
      <c r="C31" s="84"/>
      <c r="D31" s="54"/>
    </row>
    <row r="32" spans="2:4" x14ac:dyDescent="0.35">
      <c r="B32" s="66"/>
      <c r="C32" s="84"/>
      <c r="D32" s="54"/>
    </row>
    <row r="33" spans="2:4" x14ac:dyDescent="0.35">
      <c r="B33" s="66"/>
      <c r="C33" s="84"/>
      <c r="D33" s="54"/>
    </row>
    <row r="34" spans="2:4" x14ac:dyDescent="0.35">
      <c r="B34" s="66"/>
      <c r="C34" s="84"/>
      <c r="D34" s="54"/>
    </row>
    <row r="35" spans="2:4" x14ac:dyDescent="0.35">
      <c r="B35" s="66"/>
      <c r="C35" s="84"/>
      <c r="D35" s="54"/>
    </row>
    <row r="36" spans="2:4" x14ac:dyDescent="0.35">
      <c r="B36" s="66"/>
      <c r="C36" s="84"/>
      <c r="D36" s="54"/>
    </row>
    <row r="37" spans="2:4" x14ac:dyDescent="0.35">
      <c r="B37" s="66"/>
      <c r="C37" s="84"/>
      <c r="D37" s="54"/>
    </row>
    <row r="38" spans="2:4" x14ac:dyDescent="0.35">
      <c r="B38" s="66"/>
      <c r="C38" s="84"/>
      <c r="D38" s="54"/>
    </row>
    <row r="39" spans="2:4" x14ac:dyDescent="0.35">
      <c r="B39" s="66"/>
      <c r="C39" s="84"/>
      <c r="D39" s="54"/>
    </row>
    <row r="40" spans="2:4" x14ac:dyDescent="0.35">
      <c r="B40" s="67"/>
      <c r="C40" s="85"/>
      <c r="D40" s="55"/>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07F60-CC23-4EA4-AC87-32B68703C894}">
  <sheetPr>
    <pageSetUpPr fitToPage="1"/>
  </sheetPr>
  <dimension ref="B1:AD55"/>
  <sheetViews>
    <sheetView showGridLines="0" zoomScale="60" zoomScaleNormal="60" workbookViewId="0">
      <selection activeCell="H51" sqref="H51"/>
    </sheetView>
  </sheetViews>
  <sheetFormatPr defaultRowHeight="12.75" x14ac:dyDescent="0.35"/>
  <cols>
    <col min="1" max="1" width="2.265625" customWidth="1"/>
    <col min="2" max="2" width="26.73046875" style="3" customWidth="1"/>
    <col min="3" max="3" width="24.1328125" style="9" customWidth="1"/>
    <col min="4" max="4" width="13.1328125" style="18" customWidth="1"/>
    <col min="5" max="5" width="9.73046875" style="3" customWidth="1"/>
    <col min="6" max="6" width="12" style="18" customWidth="1"/>
    <col min="7" max="7" width="31.59765625" style="3" customWidth="1"/>
    <col min="8" max="8" width="33.59765625" style="3" customWidth="1"/>
    <col min="9" max="9" width="13.59765625" style="3" customWidth="1"/>
    <col min="10" max="10" width="9.1328125" style="18"/>
    <col min="11" max="11" width="6.265625" style="3" customWidth="1"/>
    <col min="12" max="12" width="11.86328125" style="43" customWidth="1"/>
    <col min="13" max="13" width="36.1328125" style="3" customWidth="1"/>
  </cols>
  <sheetData>
    <row r="1" spans="2:30" ht="13.15" thickBot="1" x14ac:dyDescent="0.4"/>
    <row r="2" spans="2:30" ht="40.5" customHeight="1" thickBot="1" x14ac:dyDescent="0.4">
      <c r="B2" s="83" t="s">
        <v>34</v>
      </c>
      <c r="C2" s="46"/>
      <c r="D2" s="114" t="s">
        <v>27</v>
      </c>
      <c r="E2" s="114"/>
      <c r="F2" s="114"/>
      <c r="G2" s="114"/>
      <c r="H2" s="114"/>
      <c r="I2" s="114"/>
      <c r="J2" s="114"/>
      <c r="K2" s="114"/>
      <c r="L2" s="114"/>
      <c r="M2" s="115"/>
    </row>
    <row r="3" spans="2:30" ht="13.15" x14ac:dyDescent="0.35">
      <c r="B3" s="56"/>
      <c r="C3" s="11"/>
      <c r="D3" s="17"/>
      <c r="E3" s="12"/>
      <c r="F3" s="17"/>
      <c r="G3" s="12"/>
      <c r="H3" s="12"/>
      <c r="I3" s="12"/>
      <c r="J3" s="17"/>
      <c r="K3" s="12"/>
      <c r="L3" s="42"/>
      <c r="M3" s="52"/>
    </row>
    <row r="4" spans="2:30" ht="13.15" x14ac:dyDescent="0.35">
      <c r="B4" s="57" t="s">
        <v>2</v>
      </c>
      <c r="C4" s="86"/>
      <c r="D4" s="122" t="s">
        <v>5</v>
      </c>
      <c r="E4" s="122"/>
      <c r="F4" s="25"/>
      <c r="M4" s="53"/>
    </row>
    <row r="5" spans="2:30" ht="13.15" x14ac:dyDescent="0.35">
      <c r="B5" s="57" t="s">
        <v>23</v>
      </c>
      <c r="C5" s="87"/>
      <c r="D5" s="72" t="s">
        <v>37</v>
      </c>
      <c r="E5" s="4"/>
      <c r="F5" s="13"/>
      <c r="M5" s="53"/>
    </row>
    <row r="6" spans="2:30" ht="13.15" x14ac:dyDescent="0.35">
      <c r="B6" s="57" t="s">
        <v>24</v>
      </c>
      <c r="C6" s="87"/>
      <c r="D6" s="72" t="s">
        <v>38</v>
      </c>
      <c r="E6" s="4"/>
      <c r="F6" s="92"/>
      <c r="L6" s="99"/>
      <c r="M6" s="53"/>
    </row>
    <row r="7" spans="2:30" ht="15.75" customHeight="1" x14ac:dyDescent="0.35">
      <c r="B7" s="57" t="s">
        <v>25</v>
      </c>
      <c r="C7" s="87"/>
      <c r="D7" s="72" t="s">
        <v>39</v>
      </c>
      <c r="E7" s="4"/>
      <c r="F7" s="93"/>
      <c r="L7" s="99"/>
      <c r="M7" s="53"/>
    </row>
    <row r="8" spans="2:30" ht="13.15" x14ac:dyDescent="0.35">
      <c r="B8" s="57" t="s">
        <v>3</v>
      </c>
      <c r="C8" s="88"/>
      <c r="F8" s="94"/>
      <c r="G8" s="96"/>
      <c r="L8" s="100"/>
      <c r="M8" s="53"/>
    </row>
    <row r="9" spans="2:30" ht="12.75" customHeight="1" x14ac:dyDescent="0.35">
      <c r="B9" s="57" t="s">
        <v>4</v>
      </c>
      <c r="C9" s="89" t="s">
        <v>10</v>
      </c>
      <c r="F9" s="94"/>
      <c r="G9" s="96"/>
      <c r="H9" s="20"/>
      <c r="I9" s="20"/>
      <c r="L9" s="100"/>
      <c r="M9" s="54"/>
    </row>
    <row r="10" spans="2:30" ht="9" customHeight="1" x14ac:dyDescent="0.35">
      <c r="B10" s="58"/>
      <c r="C10" s="47"/>
      <c r="D10" s="48"/>
      <c r="E10" s="30"/>
      <c r="F10" s="49"/>
      <c r="G10" s="50"/>
      <c r="H10" s="30"/>
      <c r="I10" s="30"/>
      <c r="J10" s="48"/>
      <c r="K10" s="30"/>
      <c r="L10" s="51"/>
      <c r="M10" s="55"/>
    </row>
    <row r="11" spans="2:30" ht="62.25" customHeight="1" x14ac:dyDescent="0.35">
      <c r="B11" s="110" t="s">
        <v>35</v>
      </c>
      <c r="C11" s="108" t="s">
        <v>36</v>
      </c>
      <c r="D11" s="112" t="s">
        <v>40</v>
      </c>
      <c r="E11" s="73"/>
      <c r="F11" s="120" t="s">
        <v>17</v>
      </c>
      <c r="G11" s="70" t="s">
        <v>18</v>
      </c>
      <c r="H11" s="70" t="s">
        <v>26</v>
      </c>
      <c r="I11" s="77" t="s">
        <v>29</v>
      </c>
      <c r="J11" s="123" t="s">
        <v>0</v>
      </c>
      <c r="K11" s="125" t="s">
        <v>51</v>
      </c>
      <c r="L11" s="118" t="s">
        <v>31</v>
      </c>
      <c r="M11" s="116" t="s">
        <v>32</v>
      </c>
    </row>
    <row r="12" spans="2:30" s="2" customFormat="1" ht="68.25" customHeight="1" thickBot="1" x14ac:dyDescent="0.45">
      <c r="B12" s="111"/>
      <c r="C12" s="109"/>
      <c r="D12" s="113"/>
      <c r="E12" s="41" t="s">
        <v>41</v>
      </c>
      <c r="F12" s="121"/>
      <c r="G12" s="71"/>
      <c r="H12" s="71"/>
      <c r="I12" s="78"/>
      <c r="J12" s="124"/>
      <c r="K12" s="126"/>
      <c r="L12" s="119"/>
      <c r="M12" s="117"/>
    </row>
    <row r="13" spans="2:30" s="2" customFormat="1" ht="13.5" customHeight="1" x14ac:dyDescent="0.4">
      <c r="B13" s="68"/>
      <c r="C13" s="10"/>
      <c r="D13" s="32"/>
      <c r="E13" s="8"/>
      <c r="F13" s="40"/>
      <c r="G13" s="5"/>
      <c r="H13" s="24"/>
      <c r="I13" s="24"/>
      <c r="J13" s="19"/>
      <c r="K13" s="8"/>
      <c r="L13" s="44"/>
      <c r="M13" s="16"/>
    </row>
    <row r="14" spans="2:30" ht="36" customHeight="1" x14ac:dyDescent="0.35">
      <c r="B14" s="4" t="s">
        <v>12</v>
      </c>
      <c r="C14" s="28" t="s">
        <v>13</v>
      </c>
      <c r="D14" s="34" t="s">
        <v>15</v>
      </c>
      <c r="E14" s="90"/>
      <c r="F14" s="95">
        <v>43631</v>
      </c>
      <c r="G14" s="6" t="s">
        <v>20</v>
      </c>
      <c r="H14" s="74" t="s">
        <v>21</v>
      </c>
      <c r="I14" s="38" t="s">
        <v>30</v>
      </c>
      <c r="J14" s="27" t="s">
        <v>1</v>
      </c>
      <c r="K14" s="26"/>
      <c r="L14" s="45">
        <v>43668</v>
      </c>
      <c r="M14" s="23"/>
      <c r="N14" s="1"/>
      <c r="O14" s="1"/>
      <c r="P14" s="1"/>
      <c r="Q14" s="1"/>
      <c r="R14" s="1"/>
      <c r="S14" s="1"/>
      <c r="T14" s="1"/>
      <c r="U14" s="1"/>
      <c r="V14" s="1"/>
      <c r="W14" s="1"/>
      <c r="X14" s="1"/>
      <c r="Y14" s="1"/>
      <c r="Z14" s="1"/>
      <c r="AA14" s="1"/>
      <c r="AB14" s="1"/>
      <c r="AC14" s="1"/>
      <c r="AD14" s="1"/>
    </row>
    <row r="15" spans="2:30" ht="20.25" x14ac:dyDescent="0.35">
      <c r="B15" s="76"/>
      <c r="C15" s="28" t="s">
        <v>14</v>
      </c>
      <c r="D15" s="34" t="s">
        <v>16</v>
      </c>
      <c r="E15" s="91"/>
      <c r="F15" s="95"/>
      <c r="G15" s="6" t="s">
        <v>19</v>
      </c>
      <c r="H15" s="75" t="s">
        <v>22</v>
      </c>
      <c r="I15" s="39" t="s">
        <v>30</v>
      </c>
      <c r="J15" s="27" t="s">
        <v>1</v>
      </c>
      <c r="K15" s="98"/>
      <c r="L15" s="45">
        <v>43669</v>
      </c>
      <c r="M15" s="23"/>
      <c r="N15" s="1"/>
      <c r="O15" s="1"/>
      <c r="P15" s="1"/>
      <c r="Q15" s="1"/>
      <c r="R15" s="1"/>
      <c r="S15" s="1"/>
      <c r="T15" s="1"/>
      <c r="U15" s="1"/>
      <c r="V15" s="1"/>
      <c r="W15" s="1"/>
      <c r="X15" s="1"/>
      <c r="Y15" s="1"/>
      <c r="Z15" s="1"/>
      <c r="AA15" s="1"/>
      <c r="AB15" s="1"/>
      <c r="AC15" s="1"/>
      <c r="AD15" s="1"/>
    </row>
    <row r="16" spans="2:30" x14ac:dyDescent="0.35">
      <c r="B16" s="4"/>
      <c r="C16" s="28"/>
      <c r="D16" s="33"/>
      <c r="E16" s="26"/>
      <c r="F16" s="95"/>
      <c r="G16" s="37"/>
      <c r="H16" s="36"/>
      <c r="I16" s="39"/>
      <c r="J16" s="27" t="s">
        <v>1</v>
      </c>
      <c r="K16" s="26"/>
      <c r="L16" s="45"/>
      <c r="M16" s="23"/>
      <c r="N16" s="1"/>
      <c r="O16" s="1"/>
      <c r="P16" s="1"/>
      <c r="Q16" s="1"/>
      <c r="R16" s="1"/>
      <c r="S16" s="1"/>
      <c r="T16" s="1"/>
      <c r="U16" s="1"/>
      <c r="V16" s="1"/>
      <c r="W16" s="1"/>
      <c r="X16" s="1"/>
      <c r="Y16" s="1"/>
      <c r="Z16" s="1"/>
      <c r="AA16" s="1"/>
      <c r="AB16" s="1"/>
      <c r="AC16" s="1"/>
      <c r="AD16" s="1"/>
    </row>
    <row r="17" spans="2:30" x14ac:dyDescent="0.35">
      <c r="B17" s="4"/>
      <c r="C17" s="28"/>
      <c r="D17" s="33"/>
      <c r="E17" s="26"/>
      <c r="F17" s="95"/>
      <c r="G17" s="37"/>
      <c r="H17" s="36"/>
      <c r="I17" s="39"/>
      <c r="J17" s="27" t="s">
        <v>1</v>
      </c>
      <c r="K17" s="26"/>
      <c r="L17" s="45"/>
      <c r="M17" s="23"/>
      <c r="N17" s="1"/>
      <c r="O17" s="1"/>
      <c r="P17" s="1"/>
      <c r="Q17" s="1"/>
      <c r="R17" s="1"/>
      <c r="S17" s="1"/>
      <c r="T17" s="1"/>
      <c r="U17" s="1"/>
      <c r="V17" s="1"/>
      <c r="W17" s="1"/>
      <c r="X17" s="1"/>
      <c r="Y17" s="1"/>
      <c r="Z17" s="1"/>
      <c r="AA17" s="1"/>
      <c r="AB17" s="1"/>
      <c r="AC17" s="1"/>
      <c r="AD17" s="1"/>
    </row>
    <row r="18" spans="2:30" x14ac:dyDescent="0.35">
      <c r="B18" s="4"/>
      <c r="C18" s="29"/>
      <c r="D18" s="33"/>
      <c r="E18" s="14"/>
      <c r="F18" s="95"/>
      <c r="G18" s="37"/>
      <c r="H18" s="36"/>
      <c r="I18" s="39"/>
      <c r="J18" s="27" t="s">
        <v>1</v>
      </c>
      <c r="K18" s="26"/>
      <c r="L18" s="45"/>
      <c r="M18" s="23"/>
      <c r="N18" s="1"/>
      <c r="O18" s="1"/>
      <c r="P18" s="1"/>
      <c r="Q18" s="1"/>
      <c r="R18" s="1"/>
      <c r="S18" s="1"/>
      <c r="T18" s="1"/>
      <c r="U18" s="1"/>
      <c r="V18" s="1"/>
      <c r="W18" s="1"/>
      <c r="X18" s="1"/>
      <c r="Y18" s="1"/>
      <c r="Z18" s="1"/>
      <c r="AA18" s="1"/>
      <c r="AB18" s="1"/>
      <c r="AC18" s="1"/>
      <c r="AD18" s="1"/>
    </row>
    <row r="19" spans="2:30" x14ac:dyDescent="0.35">
      <c r="B19" s="4"/>
      <c r="C19" s="15"/>
      <c r="D19" s="7"/>
      <c r="E19" s="14"/>
      <c r="F19" s="95"/>
      <c r="G19" s="37"/>
      <c r="H19" s="36"/>
      <c r="I19" s="39"/>
      <c r="J19" s="27" t="s">
        <v>1</v>
      </c>
      <c r="K19" s="26"/>
      <c r="L19" s="45"/>
      <c r="M19" s="31"/>
      <c r="N19" s="1"/>
      <c r="O19" s="1"/>
      <c r="P19" s="1"/>
      <c r="Q19" s="1"/>
      <c r="R19" s="1"/>
      <c r="S19" s="1"/>
      <c r="T19" s="1"/>
      <c r="U19" s="1"/>
      <c r="V19" s="1"/>
      <c r="W19" s="1"/>
      <c r="X19" s="1"/>
      <c r="Y19" s="1"/>
      <c r="Z19" s="1"/>
      <c r="AA19" s="1"/>
      <c r="AB19" s="1"/>
      <c r="AC19" s="1"/>
      <c r="AD19" s="1"/>
    </row>
    <row r="20" spans="2:30" x14ac:dyDescent="0.35">
      <c r="B20" s="4"/>
      <c r="C20" s="15"/>
      <c r="D20" s="7"/>
      <c r="E20" s="14"/>
      <c r="F20" s="95"/>
      <c r="G20" s="37"/>
      <c r="H20" s="36"/>
      <c r="I20" s="39"/>
      <c r="J20" s="27" t="s">
        <v>1</v>
      </c>
      <c r="K20" s="26"/>
      <c r="L20" s="45"/>
      <c r="M20" s="31"/>
      <c r="N20" s="1"/>
      <c r="O20" s="1"/>
      <c r="P20" s="1"/>
      <c r="Q20" s="1"/>
      <c r="R20" s="1"/>
      <c r="S20" s="1"/>
      <c r="T20" s="1"/>
      <c r="U20" s="1"/>
      <c r="V20" s="1"/>
      <c r="W20" s="1"/>
      <c r="X20" s="1"/>
      <c r="Y20" s="1"/>
      <c r="Z20" s="1"/>
      <c r="AA20" s="1"/>
      <c r="AB20" s="1"/>
      <c r="AC20" s="1"/>
      <c r="AD20" s="1"/>
    </row>
    <row r="21" spans="2:30" x14ac:dyDescent="0.35">
      <c r="B21" s="69"/>
      <c r="C21" s="15"/>
      <c r="D21" s="7"/>
      <c r="E21" s="14"/>
      <c r="F21" s="95"/>
      <c r="G21" s="37"/>
      <c r="H21" s="36"/>
      <c r="I21" s="39"/>
      <c r="J21" s="27" t="s">
        <v>1</v>
      </c>
      <c r="K21" s="26"/>
      <c r="L21" s="45"/>
      <c r="M21" s="31"/>
      <c r="N21" s="1"/>
      <c r="O21" s="1"/>
      <c r="P21" s="1"/>
      <c r="Q21" s="1"/>
      <c r="R21" s="1"/>
      <c r="S21" s="1"/>
      <c r="T21" s="1"/>
      <c r="U21" s="1"/>
      <c r="V21" s="1"/>
      <c r="W21" s="1"/>
      <c r="X21" s="1"/>
      <c r="Y21" s="1"/>
      <c r="Z21" s="1"/>
      <c r="AA21" s="1"/>
      <c r="AB21" s="1"/>
      <c r="AC21" s="1"/>
      <c r="AD21" s="1"/>
    </row>
    <row r="22" spans="2:30" x14ac:dyDescent="0.35">
      <c r="B22" s="69"/>
      <c r="C22" s="15"/>
      <c r="D22" s="7"/>
      <c r="E22" s="14"/>
      <c r="F22" s="95"/>
      <c r="G22" s="37"/>
      <c r="H22" s="36"/>
      <c r="I22" s="39"/>
      <c r="J22" s="27" t="s">
        <v>1</v>
      </c>
      <c r="K22" s="26"/>
      <c r="L22" s="45"/>
      <c r="M22" s="31"/>
      <c r="N22" s="1"/>
      <c r="O22" s="1"/>
      <c r="P22" s="1"/>
      <c r="Q22" s="1"/>
      <c r="R22" s="1"/>
      <c r="S22" s="1"/>
      <c r="T22" s="1"/>
      <c r="U22" s="1"/>
      <c r="V22" s="1"/>
      <c r="W22" s="1"/>
      <c r="X22" s="1"/>
      <c r="Y22" s="1"/>
      <c r="Z22" s="1"/>
      <c r="AA22" s="1"/>
      <c r="AB22" s="1"/>
      <c r="AC22" s="1"/>
      <c r="AD22" s="1"/>
    </row>
    <row r="23" spans="2:30" x14ac:dyDescent="0.35">
      <c r="B23" s="69"/>
      <c r="C23" s="15"/>
      <c r="D23" s="7"/>
      <c r="E23" s="14"/>
      <c r="F23" s="95"/>
      <c r="G23" s="37"/>
      <c r="H23" s="30"/>
      <c r="I23" s="69"/>
      <c r="J23" s="27" t="s">
        <v>1</v>
      </c>
      <c r="K23" s="26"/>
      <c r="L23" s="45"/>
      <c r="M23" s="31"/>
      <c r="N23" s="1"/>
      <c r="O23" s="1"/>
      <c r="P23" s="1"/>
      <c r="Q23" s="1"/>
      <c r="R23" s="1"/>
      <c r="S23" s="1"/>
      <c r="T23" s="1"/>
      <c r="U23" s="1"/>
      <c r="V23" s="1"/>
      <c r="W23" s="1"/>
      <c r="X23" s="1"/>
      <c r="Y23" s="1"/>
      <c r="Z23" s="1"/>
      <c r="AA23" s="1"/>
      <c r="AB23" s="1"/>
      <c r="AC23" s="1"/>
      <c r="AD23" s="1"/>
    </row>
    <row r="24" spans="2:30" x14ac:dyDescent="0.35">
      <c r="B24" s="69"/>
      <c r="C24" s="15"/>
      <c r="D24" s="7"/>
      <c r="E24" s="14"/>
      <c r="F24" s="95"/>
      <c r="G24" s="37"/>
      <c r="H24" s="30"/>
      <c r="I24" s="69"/>
      <c r="J24" s="27" t="s">
        <v>1</v>
      </c>
      <c r="K24" s="26"/>
      <c r="L24" s="45"/>
      <c r="M24" s="31"/>
      <c r="N24" s="1"/>
      <c r="O24" s="1"/>
      <c r="P24" s="1"/>
      <c r="Q24" s="1"/>
      <c r="R24" s="1"/>
      <c r="S24" s="1"/>
      <c r="T24" s="1"/>
      <c r="U24" s="1"/>
      <c r="V24" s="1"/>
      <c r="W24" s="1"/>
      <c r="X24" s="1"/>
      <c r="Y24" s="1"/>
      <c r="Z24" s="1"/>
      <c r="AA24" s="1"/>
      <c r="AB24" s="1"/>
      <c r="AC24" s="1"/>
      <c r="AD24" s="1"/>
    </row>
    <row r="25" spans="2:30" ht="12.75" customHeight="1" x14ac:dyDescent="0.35">
      <c r="B25" s="69"/>
      <c r="C25" s="15"/>
      <c r="D25" s="7"/>
      <c r="E25" s="14"/>
      <c r="F25" s="95"/>
      <c r="G25" s="37"/>
      <c r="H25" s="30"/>
      <c r="I25" s="69"/>
      <c r="J25" s="27" t="s">
        <v>1</v>
      </c>
      <c r="K25" s="26"/>
      <c r="L25" s="45"/>
      <c r="M25" s="31"/>
      <c r="N25" s="1"/>
      <c r="O25" s="1"/>
      <c r="P25" s="1"/>
      <c r="Q25" s="1"/>
      <c r="R25" s="1"/>
      <c r="S25" s="1"/>
      <c r="T25" s="1"/>
      <c r="U25" s="1"/>
      <c r="V25" s="1"/>
      <c r="W25" s="1"/>
      <c r="X25" s="1"/>
      <c r="Y25" s="1"/>
      <c r="Z25" s="1"/>
      <c r="AA25" s="1"/>
      <c r="AB25" s="1"/>
      <c r="AC25" s="1"/>
      <c r="AD25" s="1"/>
    </row>
    <row r="26" spans="2:30" x14ac:dyDescent="0.35">
      <c r="B26" s="69"/>
      <c r="C26" s="15"/>
      <c r="D26" s="7"/>
      <c r="E26" s="14"/>
      <c r="F26" s="95"/>
      <c r="G26" s="37"/>
      <c r="H26" s="30"/>
      <c r="I26" s="69"/>
      <c r="J26" s="27" t="s">
        <v>1</v>
      </c>
      <c r="K26" s="26"/>
      <c r="L26" s="45"/>
      <c r="M26" s="31"/>
      <c r="N26" s="1"/>
      <c r="O26" s="1"/>
      <c r="P26" s="1"/>
      <c r="Q26" s="1"/>
      <c r="R26" s="1"/>
      <c r="S26" s="1"/>
      <c r="T26" s="1"/>
      <c r="U26" s="1"/>
      <c r="V26" s="1"/>
      <c r="W26" s="1"/>
      <c r="X26" s="1"/>
      <c r="Y26" s="1"/>
      <c r="Z26" s="1"/>
      <c r="AA26" s="1"/>
      <c r="AB26" s="1"/>
      <c r="AC26" s="1"/>
      <c r="AD26" s="1"/>
    </row>
    <row r="27" spans="2:30" x14ac:dyDescent="0.35">
      <c r="B27" s="69"/>
      <c r="C27" s="15"/>
      <c r="D27" s="7"/>
      <c r="E27" s="14"/>
      <c r="F27" s="95"/>
      <c r="G27" s="37"/>
      <c r="H27" s="30"/>
      <c r="I27" s="69"/>
      <c r="J27" s="27" t="s">
        <v>11</v>
      </c>
      <c r="K27" s="26"/>
      <c r="L27" s="45"/>
      <c r="M27" s="31"/>
      <c r="N27" s="1"/>
      <c r="O27" s="1"/>
      <c r="P27" s="1"/>
      <c r="Q27" s="1"/>
      <c r="R27" s="1"/>
      <c r="S27" s="1"/>
      <c r="T27" s="1"/>
      <c r="U27" s="1"/>
      <c r="V27" s="1"/>
      <c r="W27" s="1"/>
      <c r="X27" s="1"/>
      <c r="Y27" s="1"/>
      <c r="Z27" s="1"/>
      <c r="AA27" s="1"/>
      <c r="AB27" s="1"/>
      <c r="AC27" s="1"/>
      <c r="AD27" s="1"/>
    </row>
    <row r="28" spans="2:30" x14ac:dyDescent="0.35">
      <c r="B28" s="69"/>
      <c r="C28" s="15"/>
      <c r="D28" s="7"/>
      <c r="E28" s="14"/>
      <c r="F28" s="95"/>
      <c r="G28" s="37"/>
      <c r="H28" s="30"/>
      <c r="I28" s="69"/>
      <c r="J28" s="27" t="s">
        <v>11</v>
      </c>
      <c r="K28" s="26"/>
      <c r="L28" s="45"/>
      <c r="M28" s="31"/>
      <c r="N28" s="1"/>
      <c r="O28" s="1"/>
      <c r="P28" s="1"/>
      <c r="Q28" s="1"/>
      <c r="R28" s="1"/>
      <c r="S28" s="1"/>
      <c r="T28" s="1"/>
      <c r="U28" s="1"/>
      <c r="V28" s="1"/>
      <c r="W28" s="1"/>
      <c r="X28" s="1"/>
      <c r="Y28" s="1"/>
      <c r="Z28" s="1"/>
      <c r="AA28" s="1"/>
      <c r="AB28" s="1"/>
      <c r="AC28" s="1"/>
      <c r="AD28" s="1"/>
    </row>
    <row r="29" spans="2:30" x14ac:dyDescent="0.35">
      <c r="B29" s="69"/>
      <c r="C29" s="15"/>
      <c r="D29" s="7"/>
      <c r="E29" s="14"/>
      <c r="F29" s="95"/>
      <c r="G29" s="37"/>
      <c r="H29" s="30"/>
      <c r="I29" s="69"/>
      <c r="J29" s="27" t="s">
        <v>11</v>
      </c>
      <c r="K29" s="26"/>
      <c r="L29" s="45"/>
      <c r="M29" s="31"/>
      <c r="N29" s="1"/>
      <c r="O29" s="1"/>
      <c r="P29" s="1"/>
      <c r="Q29" s="1"/>
      <c r="R29" s="1"/>
      <c r="S29" s="1"/>
      <c r="T29" s="1"/>
      <c r="U29" s="1"/>
      <c r="V29" s="1"/>
      <c r="W29" s="1"/>
      <c r="X29" s="1"/>
      <c r="Y29" s="1"/>
      <c r="Z29" s="1"/>
      <c r="AA29" s="1"/>
      <c r="AB29" s="1"/>
      <c r="AC29" s="1"/>
      <c r="AD29" s="1"/>
    </row>
    <row r="30" spans="2:30" x14ac:dyDescent="0.35">
      <c r="B30" s="69"/>
      <c r="C30" s="15"/>
      <c r="D30" s="7"/>
      <c r="E30" s="14"/>
      <c r="F30" s="95"/>
      <c r="G30" s="37"/>
      <c r="H30" s="30"/>
      <c r="I30" s="69"/>
      <c r="J30" s="27" t="s">
        <v>11</v>
      </c>
      <c r="K30" s="26"/>
      <c r="L30" s="45"/>
      <c r="M30" s="31"/>
      <c r="N30" s="1"/>
      <c r="O30" s="1"/>
      <c r="P30" s="1"/>
      <c r="Q30" s="1"/>
      <c r="R30" s="1"/>
      <c r="S30" s="1"/>
      <c r="T30" s="1"/>
      <c r="U30" s="1"/>
      <c r="V30" s="1"/>
      <c r="W30" s="1"/>
      <c r="X30" s="1"/>
      <c r="Y30" s="1"/>
      <c r="Z30" s="1"/>
      <c r="AA30" s="1"/>
      <c r="AB30" s="1"/>
      <c r="AC30" s="1"/>
      <c r="AD30" s="1"/>
    </row>
    <row r="31" spans="2:30" x14ac:dyDescent="0.35">
      <c r="B31" s="69"/>
      <c r="C31" s="15"/>
      <c r="D31" s="7"/>
      <c r="E31" s="14"/>
      <c r="F31" s="95"/>
      <c r="G31" s="37"/>
      <c r="H31" s="30"/>
      <c r="I31" s="69"/>
      <c r="J31" s="27" t="s">
        <v>11</v>
      </c>
      <c r="K31" s="26"/>
      <c r="L31" s="45"/>
      <c r="M31" s="31"/>
      <c r="N31" s="1"/>
      <c r="O31" s="1"/>
      <c r="P31" s="1"/>
      <c r="Q31" s="1"/>
      <c r="R31" s="1"/>
      <c r="S31" s="1"/>
      <c r="T31" s="1"/>
      <c r="U31" s="1"/>
      <c r="V31" s="1"/>
      <c r="W31" s="1"/>
      <c r="X31" s="1"/>
      <c r="Y31" s="1"/>
      <c r="Z31" s="1"/>
      <c r="AA31" s="1"/>
      <c r="AB31" s="1"/>
      <c r="AC31" s="1"/>
      <c r="AD31" s="1"/>
    </row>
    <row r="32" spans="2:30" x14ac:dyDescent="0.35">
      <c r="B32" s="69"/>
      <c r="C32" s="15"/>
      <c r="D32" s="7"/>
      <c r="E32" s="14"/>
      <c r="F32" s="95"/>
      <c r="G32" s="37"/>
      <c r="H32" s="30"/>
      <c r="I32" s="69"/>
      <c r="J32" s="27" t="s">
        <v>11</v>
      </c>
      <c r="K32" s="26"/>
      <c r="L32" s="45"/>
      <c r="M32" s="31"/>
      <c r="N32" s="1"/>
      <c r="O32" s="1"/>
      <c r="P32" s="1"/>
      <c r="Q32" s="1"/>
      <c r="R32" s="1"/>
      <c r="S32" s="1"/>
      <c r="T32" s="1"/>
      <c r="U32" s="1"/>
      <c r="V32" s="1"/>
      <c r="W32" s="1"/>
      <c r="X32" s="1"/>
      <c r="Y32" s="1"/>
      <c r="Z32" s="1"/>
      <c r="AA32" s="1"/>
      <c r="AB32" s="1"/>
      <c r="AC32" s="1"/>
      <c r="AD32" s="1"/>
    </row>
    <row r="33" spans="2:30" x14ac:dyDescent="0.35">
      <c r="B33" s="69"/>
      <c r="C33" s="15"/>
      <c r="D33" s="7"/>
      <c r="E33" s="14"/>
      <c r="F33" s="95"/>
      <c r="G33" s="37"/>
      <c r="H33" s="30"/>
      <c r="I33" s="69"/>
      <c r="J33" s="27" t="s">
        <v>11</v>
      </c>
      <c r="K33" s="26"/>
      <c r="L33" s="45"/>
      <c r="M33" s="31"/>
      <c r="N33" s="1"/>
      <c r="O33" s="1"/>
      <c r="P33" s="1"/>
      <c r="Q33" s="1"/>
      <c r="R33" s="1"/>
      <c r="S33" s="1"/>
      <c r="T33" s="1"/>
      <c r="U33" s="1"/>
      <c r="V33" s="1"/>
      <c r="W33" s="1"/>
      <c r="X33" s="1"/>
      <c r="Y33" s="1"/>
      <c r="Z33" s="1"/>
      <c r="AA33" s="1"/>
      <c r="AB33" s="1"/>
      <c r="AC33" s="1"/>
      <c r="AD33" s="1"/>
    </row>
    <row r="34" spans="2:30" x14ac:dyDescent="0.35">
      <c r="B34" s="69"/>
      <c r="C34" s="15"/>
      <c r="D34" s="7"/>
      <c r="E34" s="14"/>
      <c r="F34" s="95"/>
      <c r="G34" s="37"/>
      <c r="H34" s="30"/>
      <c r="I34" s="69"/>
      <c r="J34" s="27" t="s">
        <v>11</v>
      </c>
      <c r="K34" s="26"/>
      <c r="L34" s="45"/>
      <c r="M34" s="31"/>
      <c r="N34" s="1"/>
      <c r="O34" s="1"/>
      <c r="P34" s="1"/>
      <c r="Q34" s="1"/>
      <c r="R34" s="1"/>
      <c r="S34" s="1"/>
      <c r="T34" s="1"/>
      <c r="U34" s="1"/>
      <c r="V34" s="1"/>
      <c r="W34" s="1"/>
      <c r="X34" s="1"/>
      <c r="Y34" s="1"/>
      <c r="Z34" s="1"/>
      <c r="AA34" s="1"/>
      <c r="AB34" s="1"/>
      <c r="AC34" s="1"/>
      <c r="AD34" s="1"/>
    </row>
    <row r="35" spans="2:30" x14ac:dyDescent="0.35">
      <c r="B35" s="69"/>
      <c r="C35" s="15"/>
      <c r="D35" s="7"/>
      <c r="E35" s="14"/>
      <c r="F35" s="95"/>
      <c r="G35" s="37"/>
      <c r="H35" s="30"/>
      <c r="I35" s="69"/>
      <c r="J35" s="27" t="s">
        <v>11</v>
      </c>
      <c r="K35" s="26"/>
      <c r="L35" s="45"/>
      <c r="M35" s="31"/>
      <c r="N35" s="1"/>
      <c r="O35" s="1"/>
      <c r="P35" s="1"/>
      <c r="Q35" s="1"/>
      <c r="R35" s="1"/>
      <c r="S35" s="1"/>
      <c r="T35" s="1"/>
      <c r="U35" s="1"/>
      <c r="V35" s="1"/>
      <c r="W35" s="1"/>
      <c r="X35" s="1"/>
      <c r="Y35" s="1"/>
      <c r="Z35" s="1"/>
      <c r="AA35" s="1"/>
      <c r="AB35" s="1"/>
      <c r="AC35" s="1"/>
      <c r="AD35" s="1"/>
    </row>
    <row r="36" spans="2:30" x14ac:dyDescent="0.35">
      <c r="B36" s="69"/>
      <c r="C36" s="15"/>
      <c r="D36" s="7"/>
      <c r="E36" s="14"/>
      <c r="F36" s="95"/>
      <c r="G36" s="37"/>
      <c r="H36" s="30"/>
      <c r="I36" s="69"/>
      <c r="J36" s="27" t="s">
        <v>11</v>
      </c>
      <c r="K36" s="26"/>
      <c r="L36" s="45"/>
      <c r="M36" s="31"/>
      <c r="N36" s="1"/>
      <c r="O36" s="1"/>
      <c r="P36" s="1"/>
      <c r="Q36" s="1"/>
      <c r="R36" s="1"/>
      <c r="S36" s="1"/>
      <c r="T36" s="1"/>
      <c r="U36" s="1"/>
      <c r="V36" s="1"/>
      <c r="W36" s="1"/>
      <c r="X36" s="1"/>
      <c r="Y36" s="1"/>
      <c r="Z36" s="1"/>
      <c r="AA36" s="1"/>
      <c r="AB36" s="1"/>
      <c r="AC36" s="1"/>
      <c r="AD36" s="1"/>
    </row>
    <row r="37" spans="2:30" x14ac:dyDescent="0.35">
      <c r="B37" s="69"/>
      <c r="C37" s="15"/>
      <c r="D37" s="7"/>
      <c r="E37" s="14"/>
      <c r="F37" s="95"/>
      <c r="G37" s="37"/>
      <c r="H37" s="30"/>
      <c r="I37" s="69"/>
      <c r="J37" s="27" t="s">
        <v>11</v>
      </c>
      <c r="K37" s="26"/>
      <c r="L37" s="45"/>
      <c r="M37" s="31"/>
      <c r="N37" s="1"/>
      <c r="O37" s="1"/>
      <c r="P37" s="1"/>
      <c r="Q37" s="1"/>
      <c r="R37" s="1"/>
      <c r="S37" s="1"/>
      <c r="T37" s="1"/>
      <c r="U37" s="1"/>
      <c r="V37" s="1"/>
      <c r="W37" s="1"/>
      <c r="X37" s="1"/>
      <c r="Y37" s="1"/>
      <c r="Z37" s="1"/>
      <c r="AA37" s="1"/>
      <c r="AB37" s="1"/>
      <c r="AC37" s="1"/>
      <c r="AD37" s="1"/>
    </row>
    <row r="38" spans="2:30" x14ac:dyDescent="0.35">
      <c r="B38" s="69"/>
      <c r="C38" s="15"/>
      <c r="D38" s="7"/>
      <c r="E38" s="14"/>
      <c r="F38" s="95"/>
      <c r="G38" s="37"/>
      <c r="H38" s="30"/>
      <c r="I38" s="69"/>
      <c r="J38" s="27" t="s">
        <v>11</v>
      </c>
      <c r="K38" s="26"/>
      <c r="L38" s="45"/>
      <c r="M38" s="31"/>
      <c r="N38" s="1"/>
      <c r="O38" s="1"/>
      <c r="P38" s="1"/>
      <c r="Q38" s="1"/>
      <c r="R38" s="1"/>
      <c r="S38" s="1"/>
      <c r="T38" s="1"/>
      <c r="U38" s="1"/>
      <c r="V38" s="1"/>
      <c r="W38" s="1"/>
      <c r="X38" s="1"/>
      <c r="Y38" s="1"/>
      <c r="Z38" s="1"/>
      <c r="AA38" s="1"/>
      <c r="AB38" s="1"/>
      <c r="AC38" s="1"/>
      <c r="AD38" s="1"/>
    </row>
    <row r="39" spans="2:30" x14ac:dyDescent="0.35">
      <c r="B39" s="69"/>
      <c r="C39" s="15"/>
      <c r="D39" s="7"/>
      <c r="E39" s="14"/>
      <c r="F39" s="95"/>
      <c r="G39" s="37"/>
      <c r="H39" s="30"/>
      <c r="I39" s="69"/>
      <c r="J39" s="59" t="s">
        <v>28</v>
      </c>
      <c r="K39" s="26"/>
      <c r="L39" s="45"/>
      <c r="M39" s="31"/>
      <c r="N39" s="1"/>
      <c r="O39" s="1"/>
      <c r="P39" s="1"/>
      <c r="Q39" s="1"/>
      <c r="R39" s="1"/>
      <c r="S39" s="1"/>
      <c r="T39" s="1"/>
      <c r="U39" s="1"/>
      <c r="V39" s="1"/>
      <c r="W39" s="1"/>
      <c r="X39" s="1"/>
      <c r="Y39" s="1"/>
      <c r="Z39" s="1"/>
      <c r="AA39" s="1"/>
      <c r="AB39" s="1"/>
      <c r="AC39" s="1"/>
      <c r="AD39" s="1"/>
    </row>
    <row r="40" spans="2:30" x14ac:dyDescent="0.35">
      <c r="B40" s="69"/>
      <c r="C40" s="15"/>
      <c r="D40" s="7"/>
      <c r="E40" s="14"/>
      <c r="F40" s="95"/>
      <c r="G40" s="37"/>
      <c r="H40" s="30"/>
      <c r="I40" s="69"/>
      <c r="J40" s="59" t="s">
        <v>28</v>
      </c>
      <c r="K40" s="26"/>
      <c r="L40" s="45"/>
      <c r="M40" s="31"/>
      <c r="N40" s="1"/>
      <c r="O40" s="1"/>
      <c r="P40" s="1"/>
      <c r="Q40" s="1"/>
      <c r="R40" s="1"/>
      <c r="S40" s="1"/>
      <c r="T40" s="1"/>
      <c r="U40" s="1"/>
      <c r="V40" s="1"/>
      <c r="W40" s="1"/>
      <c r="X40" s="1"/>
      <c r="Y40" s="1"/>
      <c r="Z40" s="1"/>
      <c r="AA40" s="1"/>
      <c r="AB40" s="1"/>
      <c r="AC40" s="1"/>
      <c r="AD40" s="1"/>
    </row>
    <row r="41" spans="2:30" x14ac:dyDescent="0.35">
      <c r="B41" s="69"/>
      <c r="C41" s="15"/>
      <c r="D41" s="7"/>
      <c r="E41" s="14"/>
      <c r="F41" s="95"/>
      <c r="G41" s="37"/>
      <c r="H41" s="30"/>
      <c r="I41" s="69"/>
      <c r="J41" s="59" t="s">
        <v>28</v>
      </c>
      <c r="K41" s="26"/>
      <c r="L41" s="45"/>
      <c r="M41" s="31"/>
      <c r="N41" s="1"/>
      <c r="O41" s="1"/>
      <c r="P41" s="1"/>
      <c r="Q41" s="1"/>
      <c r="R41" s="1"/>
      <c r="S41" s="1"/>
      <c r="T41" s="1"/>
      <c r="U41" s="1"/>
      <c r="V41" s="1"/>
      <c r="W41" s="1"/>
      <c r="X41" s="1"/>
      <c r="Y41" s="1"/>
      <c r="Z41" s="1"/>
      <c r="AA41" s="1"/>
      <c r="AB41" s="1"/>
      <c r="AC41" s="1"/>
      <c r="AD41" s="1"/>
    </row>
    <row r="42" spans="2:30" x14ac:dyDescent="0.35">
      <c r="B42" s="69"/>
      <c r="C42" s="15"/>
      <c r="D42" s="7"/>
      <c r="E42" s="14"/>
      <c r="F42" s="95"/>
      <c r="G42" s="37"/>
      <c r="H42" s="30"/>
      <c r="I42" s="69"/>
      <c r="J42" s="59" t="s">
        <v>28</v>
      </c>
      <c r="K42" s="26"/>
      <c r="L42" s="45"/>
      <c r="M42" s="31"/>
      <c r="N42" s="1"/>
      <c r="O42" s="1"/>
      <c r="P42" s="1"/>
      <c r="Q42" s="1"/>
      <c r="R42" s="1"/>
      <c r="S42" s="1"/>
      <c r="T42" s="1"/>
      <c r="U42" s="1"/>
      <c r="V42" s="1"/>
      <c r="W42" s="1"/>
      <c r="X42" s="1"/>
      <c r="Y42" s="1"/>
      <c r="Z42" s="1"/>
      <c r="AA42" s="1"/>
      <c r="AB42" s="1"/>
      <c r="AC42" s="1"/>
      <c r="AD42" s="1"/>
    </row>
    <row r="43" spans="2:30" x14ac:dyDescent="0.35">
      <c r="B43" s="69"/>
      <c r="C43" s="15"/>
      <c r="D43" s="7"/>
      <c r="E43" s="14"/>
      <c r="F43" s="95"/>
      <c r="G43" s="37"/>
      <c r="H43" s="30"/>
      <c r="I43" s="69"/>
      <c r="J43" s="59" t="s">
        <v>28</v>
      </c>
      <c r="K43" s="26"/>
      <c r="L43" s="45"/>
      <c r="M43" s="31"/>
      <c r="N43" s="1"/>
      <c r="O43" s="1"/>
      <c r="P43" s="1"/>
      <c r="Q43" s="1"/>
      <c r="R43" s="1"/>
      <c r="S43" s="1"/>
      <c r="T43" s="1"/>
      <c r="U43" s="1"/>
      <c r="V43" s="1"/>
      <c r="W43" s="1"/>
      <c r="X43" s="1"/>
      <c r="Y43" s="1"/>
      <c r="Z43" s="1"/>
      <c r="AA43" s="1"/>
      <c r="AB43" s="1"/>
      <c r="AC43" s="1"/>
      <c r="AD43" s="1"/>
    </row>
    <row r="45" spans="2:30" x14ac:dyDescent="0.35">
      <c r="C45" s="20" t="s">
        <v>6</v>
      </c>
      <c r="D45" s="35"/>
    </row>
    <row r="46" spans="2:30" x14ac:dyDescent="0.35">
      <c r="C46" s="29" t="s">
        <v>7</v>
      </c>
      <c r="D46" s="25">
        <f>COUNTIFS(E13:E43,"&gt;99")</f>
        <v>0</v>
      </c>
    </row>
    <row r="47" spans="2:30" x14ac:dyDescent="0.35">
      <c r="C47" s="29" t="s">
        <v>8</v>
      </c>
      <c r="D47" s="25">
        <f>COUNTIFS(E14:E43,"&gt;99",K14:K43,"&lt;99",K14:K43,"&gt;1")</f>
        <v>0</v>
      </c>
    </row>
    <row r="48" spans="2:30" x14ac:dyDescent="0.35">
      <c r="C48" s="29" t="s">
        <v>9</v>
      </c>
      <c r="D48" s="25">
        <f>D46-D47</f>
        <v>0</v>
      </c>
    </row>
    <row r="51" spans="2:2" x14ac:dyDescent="0.35">
      <c r="B51" s="21"/>
    </row>
    <row r="52" spans="2:2" x14ac:dyDescent="0.35">
      <c r="B52" s="22"/>
    </row>
    <row r="53" spans="2:2" x14ac:dyDescent="0.35">
      <c r="B53" s="21"/>
    </row>
    <row r="54" spans="2:2" x14ac:dyDescent="0.35">
      <c r="B54" s="21"/>
    </row>
    <row r="55" spans="2:2" x14ac:dyDescent="0.35">
      <c r="B55" s="21"/>
    </row>
  </sheetData>
  <autoFilter ref="B13:M43" xr:uid="{00000000-0009-0000-0000-000001000000}"/>
  <mergeCells count="10">
    <mergeCell ref="C11:C12"/>
    <mergeCell ref="B11:B12"/>
    <mergeCell ref="D11:D12"/>
    <mergeCell ref="D2:M2"/>
    <mergeCell ref="M11:M12"/>
    <mergeCell ref="L11:L12"/>
    <mergeCell ref="F11:F12"/>
    <mergeCell ref="D4:E4"/>
    <mergeCell ref="J11:J12"/>
    <mergeCell ref="K11:K12"/>
  </mergeCells>
  <conditionalFormatting sqref="J14:J43">
    <cfRule type="cellIs" dxfId="25" priority="12" operator="equal">
      <formula>"uitvoering"</formula>
    </cfRule>
    <cfRule type="cellIs" dxfId="24" priority="13" operator="equal">
      <formula>"ontwerp"</formula>
    </cfRule>
  </conditionalFormatting>
  <conditionalFormatting sqref="K16:K43 G16:G43 E16:E43">
    <cfRule type="cellIs" dxfId="23" priority="8" operator="between">
      <formula>1</formula>
      <formula>79</formula>
    </cfRule>
    <cfRule type="cellIs" dxfId="22" priority="10" operator="between">
      <formula>80</formula>
      <formula>99</formula>
    </cfRule>
    <cfRule type="cellIs" dxfId="21" priority="11" operator="greaterThan">
      <formula>99</formula>
    </cfRule>
  </conditionalFormatting>
  <conditionalFormatting sqref="G16:G43 E16:E43">
    <cfRule type="cellIs" dxfId="20" priority="9" operator="between">
      <formula>1</formula>
      <formula>99</formula>
    </cfRule>
  </conditionalFormatting>
  <conditionalFormatting sqref="E14:E15">
    <cfRule type="cellIs" dxfId="19" priority="6" operator="between">
      <formula>80</formula>
      <formula>99</formula>
    </cfRule>
    <cfRule type="cellIs" dxfId="18" priority="7" operator="greaterThan">
      <formula>99</formula>
    </cfRule>
  </conditionalFormatting>
  <conditionalFormatting sqref="E14:E15">
    <cfRule type="cellIs" dxfId="17" priority="5" operator="between">
      <formula>1</formula>
      <formula>99</formula>
    </cfRule>
  </conditionalFormatting>
  <conditionalFormatting sqref="K14:K15">
    <cfRule type="cellIs" dxfId="16" priority="3" operator="between">
      <formula>80</formula>
      <formula>99</formula>
    </cfRule>
    <cfRule type="cellIs" dxfId="15" priority="4" operator="greaterThan">
      <formula>99</formula>
    </cfRule>
  </conditionalFormatting>
  <conditionalFormatting sqref="K14">
    <cfRule type="cellIs" dxfId="14" priority="2" operator="between">
      <formula>1</formula>
      <formula>99</formula>
    </cfRule>
  </conditionalFormatting>
  <conditionalFormatting sqref="K15">
    <cfRule type="cellIs" dxfId="13" priority="1" operator="between">
      <formula>1</formula>
      <formula>99</formula>
    </cfRule>
  </conditionalFormatting>
  <pageMargins left="0.31496062992125984" right="0.31496062992125984" top="0.39370078740157483" bottom="0.51181102362204722" header="0.31496062992125984" footer="0.31496062992125984"/>
  <pageSetup paperSize="8" scale="86" orientation="landscape" r:id="rId1"/>
  <headerFooter>
    <oddFooter>&amp;L&amp;F&amp;CPagina &amp;P van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BCA02-61C1-4009-AEF8-47B3D0B6FBA0}">
  <dimension ref="B6:F16"/>
  <sheetViews>
    <sheetView showGridLines="0" zoomScaleNormal="100" workbookViewId="0">
      <selection activeCell="K30" sqref="K30"/>
    </sheetView>
  </sheetViews>
  <sheetFormatPr defaultRowHeight="12.75" x14ac:dyDescent="0.35"/>
  <cols>
    <col min="1" max="1" width="6.265625" bestFit="1" customWidth="1"/>
    <col min="2" max="6" width="10.59765625" customWidth="1"/>
  </cols>
  <sheetData>
    <row r="6" spans="2:6" ht="13.15" x14ac:dyDescent="0.4">
      <c r="B6" s="2" t="s">
        <v>50</v>
      </c>
    </row>
    <row r="8" spans="2:6" x14ac:dyDescent="0.35">
      <c r="B8" s="107"/>
      <c r="C8" s="104" t="s">
        <v>46</v>
      </c>
      <c r="D8" s="92"/>
      <c r="E8" s="13"/>
      <c r="F8" s="13"/>
    </row>
    <row r="9" spans="2:6" x14ac:dyDescent="0.35">
      <c r="B9" s="106" t="s">
        <v>49</v>
      </c>
      <c r="C9" s="104" t="s">
        <v>47</v>
      </c>
      <c r="D9" s="93"/>
      <c r="E9" s="92"/>
      <c r="F9" s="13"/>
    </row>
    <row r="10" spans="2:6" x14ac:dyDescent="0.35">
      <c r="B10" s="105"/>
      <c r="C10" s="104" t="s">
        <v>48</v>
      </c>
      <c r="D10" s="93"/>
      <c r="E10" s="93"/>
      <c r="F10" s="92"/>
    </row>
    <row r="11" spans="2:6" x14ac:dyDescent="0.35">
      <c r="D11" s="104" t="s">
        <v>48</v>
      </c>
      <c r="E11" s="104" t="s">
        <v>47</v>
      </c>
      <c r="F11" s="104" t="s">
        <v>46</v>
      </c>
    </row>
    <row r="12" spans="2:6" x14ac:dyDescent="0.35">
      <c r="D12" s="103"/>
      <c r="E12" s="102" t="s">
        <v>45</v>
      </c>
      <c r="F12" s="101"/>
    </row>
    <row r="14" spans="2:6" x14ac:dyDescent="0.35">
      <c r="D14" s="93"/>
      <c r="E14" t="s">
        <v>44</v>
      </c>
    </row>
    <row r="15" spans="2:6" x14ac:dyDescent="0.35">
      <c r="D15" s="92"/>
      <c r="E15" t="s">
        <v>43</v>
      </c>
    </row>
    <row r="16" spans="2:6" x14ac:dyDescent="0.35">
      <c r="D16" s="13"/>
      <c r="E16"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0A06-22CF-40B9-8413-331FB4150D76}">
  <dimension ref="B2:D39"/>
  <sheetViews>
    <sheetView showGridLines="0" topLeftCell="A13" workbookViewId="0">
      <selection activeCell="I23" sqref="I23"/>
    </sheetView>
  </sheetViews>
  <sheetFormatPr defaultRowHeight="12.75" x14ac:dyDescent="0.35"/>
  <cols>
    <col min="1" max="1" width="2.73046875" customWidth="1"/>
    <col min="2" max="2" width="2.3984375" customWidth="1"/>
    <col min="3" max="3" width="111" style="60" customWidth="1"/>
    <col min="4" max="4" width="2.86328125" customWidth="1"/>
  </cols>
  <sheetData>
    <row r="2" spans="2:4" x14ac:dyDescent="0.35">
      <c r="B2" s="63"/>
      <c r="C2" s="64"/>
      <c r="D2" s="65"/>
    </row>
    <row r="3" spans="2:4" ht="87" customHeight="1" x14ac:dyDescent="0.35">
      <c r="B3" s="66"/>
      <c r="C3" s="128" t="s">
        <v>52</v>
      </c>
      <c r="D3" s="54"/>
    </row>
    <row r="4" spans="2:4" ht="302.25" customHeight="1" x14ac:dyDescent="0.35">
      <c r="B4" s="66"/>
      <c r="C4" s="127"/>
      <c r="D4" s="54"/>
    </row>
    <row r="5" spans="2:4" ht="14.25" x14ac:dyDescent="0.35">
      <c r="B5" s="66"/>
      <c r="C5" s="127"/>
      <c r="D5" s="54"/>
    </row>
    <row r="6" spans="2:4" ht="14.25" x14ac:dyDescent="0.35">
      <c r="B6" s="66"/>
      <c r="C6" s="127"/>
      <c r="D6" s="54"/>
    </row>
    <row r="7" spans="2:4" x14ac:dyDescent="0.35">
      <c r="B7" s="66"/>
      <c r="D7" s="54"/>
    </row>
    <row r="8" spans="2:4" x14ac:dyDescent="0.35">
      <c r="B8" s="66"/>
      <c r="D8" s="54"/>
    </row>
    <row r="9" spans="2:4" x14ac:dyDescent="0.35">
      <c r="B9" s="66"/>
      <c r="D9" s="54"/>
    </row>
    <row r="10" spans="2:4" x14ac:dyDescent="0.35">
      <c r="B10" s="66"/>
      <c r="D10" s="54"/>
    </row>
    <row r="11" spans="2:4" x14ac:dyDescent="0.35">
      <c r="B11" s="66"/>
      <c r="D11" s="54"/>
    </row>
    <row r="12" spans="2:4" x14ac:dyDescent="0.35">
      <c r="B12" s="66"/>
      <c r="D12" s="54"/>
    </row>
    <row r="13" spans="2:4" x14ac:dyDescent="0.35">
      <c r="B13" s="66"/>
      <c r="D13" s="54"/>
    </row>
    <row r="14" spans="2:4" x14ac:dyDescent="0.35">
      <c r="B14" s="66"/>
      <c r="D14" s="54"/>
    </row>
    <row r="15" spans="2:4" x14ac:dyDescent="0.35">
      <c r="B15" s="66"/>
      <c r="D15" s="54"/>
    </row>
    <row r="16" spans="2:4" x14ac:dyDescent="0.35">
      <c r="B16" s="66"/>
      <c r="D16" s="54"/>
    </row>
    <row r="17" spans="2:4" x14ac:dyDescent="0.35">
      <c r="B17" s="66"/>
      <c r="D17" s="54"/>
    </row>
    <row r="18" spans="2:4" x14ac:dyDescent="0.35">
      <c r="B18" s="66"/>
      <c r="D18" s="54"/>
    </row>
    <row r="19" spans="2:4" x14ac:dyDescent="0.35">
      <c r="B19" s="66"/>
      <c r="D19" s="54"/>
    </row>
    <row r="20" spans="2:4" x14ac:dyDescent="0.35">
      <c r="B20" s="66"/>
      <c r="D20" s="54"/>
    </row>
    <row r="21" spans="2:4" x14ac:dyDescent="0.35">
      <c r="B21" s="66"/>
      <c r="D21" s="54"/>
    </row>
    <row r="22" spans="2:4" x14ac:dyDescent="0.35">
      <c r="B22" s="66"/>
      <c r="D22" s="54"/>
    </row>
    <row r="23" spans="2:4" x14ac:dyDescent="0.35">
      <c r="B23" s="66"/>
      <c r="D23" s="54"/>
    </row>
    <row r="24" spans="2:4" x14ac:dyDescent="0.35">
      <c r="B24" s="66"/>
      <c r="D24" s="54"/>
    </row>
    <row r="25" spans="2:4" x14ac:dyDescent="0.35">
      <c r="B25" s="66"/>
      <c r="D25" s="54"/>
    </row>
    <row r="26" spans="2:4" x14ac:dyDescent="0.35">
      <c r="B26" s="66"/>
      <c r="D26" s="54"/>
    </row>
    <row r="27" spans="2:4" x14ac:dyDescent="0.35">
      <c r="B27" s="66"/>
      <c r="D27" s="54"/>
    </row>
    <row r="28" spans="2:4" x14ac:dyDescent="0.35">
      <c r="B28" s="66"/>
      <c r="D28" s="54"/>
    </row>
    <row r="29" spans="2:4" x14ac:dyDescent="0.35">
      <c r="B29" s="66"/>
      <c r="D29" s="54"/>
    </row>
    <row r="30" spans="2:4" x14ac:dyDescent="0.35">
      <c r="B30" s="66"/>
      <c r="D30" s="54"/>
    </row>
    <row r="31" spans="2:4" x14ac:dyDescent="0.35">
      <c r="B31" s="66"/>
      <c r="D31" s="54"/>
    </row>
    <row r="32" spans="2:4" x14ac:dyDescent="0.35">
      <c r="B32" s="66"/>
      <c r="D32" s="54"/>
    </row>
    <row r="33" spans="2:4" x14ac:dyDescent="0.35">
      <c r="B33" s="66"/>
      <c r="D33" s="54"/>
    </row>
    <row r="34" spans="2:4" x14ac:dyDescent="0.35">
      <c r="B34" s="66"/>
      <c r="D34" s="54"/>
    </row>
    <row r="35" spans="2:4" x14ac:dyDescent="0.35">
      <c r="B35" s="66"/>
      <c r="D35" s="54"/>
    </row>
    <row r="36" spans="2:4" x14ac:dyDescent="0.35">
      <c r="B36" s="66"/>
      <c r="D36" s="54"/>
    </row>
    <row r="37" spans="2:4" x14ac:dyDescent="0.35">
      <c r="B37" s="66"/>
      <c r="D37" s="54"/>
    </row>
    <row r="38" spans="2:4" x14ac:dyDescent="0.35">
      <c r="B38" s="66"/>
      <c r="D38" s="54"/>
    </row>
    <row r="39" spans="2:4" x14ac:dyDescent="0.35">
      <c r="B39" s="67"/>
      <c r="C39" s="85"/>
      <c r="D39" s="55"/>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E967-86AF-4BD3-847C-6BF44E756EA5}">
  <sheetPr>
    <pageSetUpPr fitToPage="1"/>
  </sheetPr>
  <dimension ref="B1:AJ57"/>
  <sheetViews>
    <sheetView showGridLines="0" zoomScaleNormal="100" workbookViewId="0">
      <selection activeCell="L7" sqref="L7"/>
    </sheetView>
  </sheetViews>
  <sheetFormatPr defaultRowHeight="12.75" x14ac:dyDescent="0.35"/>
  <cols>
    <col min="1" max="1" width="2.265625" customWidth="1"/>
    <col min="2" max="2" width="25.73046875" style="3" customWidth="1"/>
    <col min="3" max="3" width="24.1328125" style="9" customWidth="1"/>
    <col min="4" max="4" width="6.86328125" style="18" customWidth="1"/>
    <col min="5" max="8" width="6.265625" style="3" customWidth="1"/>
    <col min="9" max="9" width="12" style="18" customWidth="1"/>
    <col min="10" max="10" width="31.59765625" style="3" customWidth="1"/>
    <col min="11" max="11" width="33.59765625" style="3" customWidth="1"/>
    <col min="12" max="12" width="13.59765625" style="3" customWidth="1"/>
    <col min="13" max="13" width="9.06640625" style="18"/>
    <col min="14" max="17" width="6.265625" style="3" customWidth="1"/>
    <col min="18" max="18" width="11.86328125" style="43" customWidth="1"/>
    <col min="19" max="19" width="36.1328125" style="3" customWidth="1"/>
  </cols>
  <sheetData>
    <row r="1" spans="2:36" ht="13.15" thickBot="1" x14ac:dyDescent="0.4"/>
    <row r="2" spans="2:36" ht="39.75" customHeight="1" thickBot="1" x14ac:dyDescent="0.4">
      <c r="B2" s="83" t="s">
        <v>53</v>
      </c>
      <c r="C2" s="46"/>
      <c r="D2" s="114" t="s">
        <v>27</v>
      </c>
      <c r="E2" s="114"/>
      <c r="F2" s="114"/>
      <c r="G2" s="114"/>
      <c r="H2" s="114"/>
      <c r="I2" s="114"/>
      <c r="J2" s="114"/>
      <c r="K2" s="114"/>
      <c r="L2" s="114"/>
      <c r="M2" s="114"/>
      <c r="N2" s="114"/>
      <c r="O2" s="114"/>
      <c r="P2" s="114"/>
      <c r="Q2" s="114"/>
      <c r="R2" s="114"/>
      <c r="S2" s="115"/>
    </row>
    <row r="3" spans="2:36" ht="13.15" x14ac:dyDescent="0.35">
      <c r="B3" s="56"/>
      <c r="C3" s="11"/>
      <c r="D3" s="17"/>
      <c r="E3" s="12"/>
      <c r="F3" s="12"/>
      <c r="G3" s="12"/>
      <c r="H3" s="12"/>
      <c r="I3" s="17"/>
      <c r="J3" s="12"/>
      <c r="K3" s="12"/>
      <c r="L3" s="12"/>
      <c r="M3" s="17"/>
      <c r="N3" s="12"/>
      <c r="O3" s="12"/>
      <c r="P3" s="12"/>
      <c r="Q3" s="12"/>
      <c r="R3" s="42"/>
      <c r="S3" s="52"/>
    </row>
    <row r="4" spans="2:36" ht="13.15" x14ac:dyDescent="0.35">
      <c r="B4" s="57" t="s">
        <v>2</v>
      </c>
      <c r="C4" s="86"/>
      <c r="D4" s="129" t="s">
        <v>5</v>
      </c>
      <c r="E4" s="130"/>
      <c r="F4" s="130"/>
      <c r="G4" s="130"/>
      <c r="H4" s="131"/>
      <c r="S4" s="53"/>
    </row>
    <row r="5" spans="2:36" ht="13.15" x14ac:dyDescent="0.35">
      <c r="B5" s="57" t="s">
        <v>23</v>
      </c>
      <c r="C5" s="87"/>
      <c r="D5" s="132" t="s">
        <v>54</v>
      </c>
      <c r="E5" s="132"/>
      <c r="F5" s="132"/>
      <c r="G5" s="132"/>
      <c r="H5" s="133"/>
      <c r="S5" s="53"/>
    </row>
    <row r="6" spans="2:36" ht="13.15" x14ac:dyDescent="0.35">
      <c r="B6" s="57" t="s">
        <v>24</v>
      </c>
      <c r="C6" s="87"/>
      <c r="D6" s="132" t="s">
        <v>55</v>
      </c>
      <c r="E6" s="132"/>
      <c r="F6" s="132"/>
      <c r="G6" s="132"/>
      <c r="H6" s="134"/>
      <c r="I6" s="135"/>
      <c r="J6" s="136"/>
      <c r="R6" s="99"/>
      <c r="S6" s="53"/>
    </row>
    <row r="7" spans="2:36" ht="15.75" customHeight="1" x14ac:dyDescent="0.35">
      <c r="B7" s="57" t="s">
        <v>25</v>
      </c>
      <c r="C7" s="87"/>
      <c r="D7" s="132" t="s">
        <v>56</v>
      </c>
      <c r="E7" s="132"/>
      <c r="F7" s="132"/>
      <c r="G7" s="132"/>
      <c r="H7" s="13"/>
      <c r="R7" s="99"/>
      <c r="S7" s="53"/>
    </row>
    <row r="8" spans="2:36" ht="13.15" x14ac:dyDescent="0.35">
      <c r="B8" s="57" t="s">
        <v>3</v>
      </c>
      <c r="C8" s="88"/>
      <c r="I8" s="94"/>
      <c r="J8" s="96"/>
      <c r="R8" s="100"/>
      <c r="S8" s="53"/>
    </row>
    <row r="9" spans="2:36" ht="12.75" customHeight="1" x14ac:dyDescent="0.35">
      <c r="B9" s="57" t="s">
        <v>4</v>
      </c>
      <c r="C9" s="89" t="s">
        <v>10</v>
      </c>
      <c r="I9" s="94"/>
      <c r="J9" s="96"/>
      <c r="K9" s="20"/>
      <c r="L9" s="20"/>
      <c r="R9" s="100"/>
      <c r="S9" s="54"/>
    </row>
    <row r="10" spans="2:36" ht="9" customHeight="1" x14ac:dyDescent="0.35">
      <c r="B10" s="58"/>
      <c r="C10" s="47"/>
      <c r="D10" s="48"/>
      <c r="E10" s="30"/>
      <c r="F10" s="30"/>
      <c r="G10" s="30"/>
      <c r="H10" s="30"/>
      <c r="I10" s="49"/>
      <c r="J10" s="50"/>
      <c r="K10" s="30"/>
      <c r="L10" s="30"/>
      <c r="M10" s="48"/>
      <c r="N10" s="30"/>
      <c r="O10" s="30"/>
      <c r="P10" s="30"/>
      <c r="Q10" s="30"/>
      <c r="R10" s="51"/>
      <c r="S10" s="55"/>
    </row>
    <row r="11" spans="2:36" ht="62.25" customHeight="1" x14ac:dyDescent="0.35">
      <c r="B11" s="110" t="s">
        <v>57</v>
      </c>
      <c r="C11" s="108" t="s">
        <v>58</v>
      </c>
      <c r="D11" s="112" t="s">
        <v>59</v>
      </c>
      <c r="E11" s="137" t="s">
        <v>60</v>
      </c>
      <c r="F11" s="138"/>
      <c r="G11" s="138"/>
      <c r="H11" s="139"/>
      <c r="I11" s="120" t="s">
        <v>17</v>
      </c>
      <c r="J11" s="81" t="s">
        <v>18</v>
      </c>
      <c r="K11" s="81" t="s">
        <v>26</v>
      </c>
      <c r="L11" s="79" t="s">
        <v>29</v>
      </c>
      <c r="M11" s="123" t="s">
        <v>0</v>
      </c>
      <c r="N11" s="137" t="s">
        <v>61</v>
      </c>
      <c r="O11" s="138"/>
      <c r="P11" s="138"/>
      <c r="Q11" s="139"/>
      <c r="R11" s="118" t="s">
        <v>31</v>
      </c>
      <c r="S11" s="116" t="s">
        <v>32</v>
      </c>
    </row>
    <row r="12" spans="2:36" s="2" customFormat="1" ht="68.25" customHeight="1" thickBot="1" x14ac:dyDescent="0.45">
      <c r="B12" s="111"/>
      <c r="C12" s="109"/>
      <c r="D12" s="113"/>
      <c r="E12" s="140" t="s">
        <v>62</v>
      </c>
      <c r="F12" s="141" t="s">
        <v>63</v>
      </c>
      <c r="G12" s="142" t="s">
        <v>64</v>
      </c>
      <c r="H12" s="97" t="s">
        <v>65</v>
      </c>
      <c r="I12" s="121"/>
      <c r="J12" s="82"/>
      <c r="K12" s="82"/>
      <c r="L12" s="80"/>
      <c r="M12" s="124"/>
      <c r="N12" s="140" t="s">
        <v>62</v>
      </c>
      <c r="O12" s="141" t="s">
        <v>63</v>
      </c>
      <c r="P12" s="142" t="s">
        <v>64</v>
      </c>
      <c r="Q12" s="97" t="s">
        <v>65</v>
      </c>
      <c r="R12" s="119"/>
      <c r="S12" s="117"/>
    </row>
    <row r="13" spans="2:36" s="2" customFormat="1" ht="13.5" customHeight="1" x14ac:dyDescent="0.4">
      <c r="B13" s="68"/>
      <c r="C13" s="10"/>
      <c r="D13" s="32"/>
      <c r="E13" s="143"/>
      <c r="F13" s="5"/>
      <c r="G13" s="144"/>
      <c r="H13" s="8"/>
      <c r="I13" s="40"/>
      <c r="J13" s="5"/>
      <c r="K13" s="24"/>
      <c r="L13" s="24"/>
      <c r="M13" s="19"/>
      <c r="N13" s="143"/>
      <c r="O13" s="5"/>
      <c r="P13" s="144"/>
      <c r="Q13" s="8"/>
      <c r="R13" s="44"/>
      <c r="S13" s="16"/>
    </row>
    <row r="14" spans="2:36" ht="36" customHeight="1" x14ac:dyDescent="0.35">
      <c r="B14" s="4" t="s">
        <v>12</v>
      </c>
      <c r="C14" s="28" t="s">
        <v>13</v>
      </c>
      <c r="D14" s="34" t="s">
        <v>15</v>
      </c>
      <c r="E14" s="145">
        <v>7</v>
      </c>
      <c r="F14" s="27">
        <v>8</v>
      </c>
      <c r="G14" s="7">
        <v>5</v>
      </c>
      <c r="H14" s="26">
        <f>E14*F14*G14</f>
        <v>280</v>
      </c>
      <c r="I14" s="95">
        <v>43631</v>
      </c>
      <c r="J14" s="6" t="s">
        <v>20</v>
      </c>
      <c r="K14" s="74" t="s">
        <v>21</v>
      </c>
      <c r="L14" s="38" t="s">
        <v>30</v>
      </c>
      <c r="M14" s="27" t="s">
        <v>1</v>
      </c>
      <c r="N14" s="145">
        <v>3</v>
      </c>
      <c r="O14" s="27">
        <v>2</v>
      </c>
      <c r="P14" s="7">
        <v>8</v>
      </c>
      <c r="Q14" s="26">
        <f>N14*O14*P14</f>
        <v>48</v>
      </c>
      <c r="R14" s="45">
        <v>43668</v>
      </c>
      <c r="S14" s="23"/>
      <c r="T14" s="1"/>
      <c r="U14" s="1"/>
      <c r="V14" s="1"/>
      <c r="W14" s="1"/>
      <c r="X14" s="1"/>
      <c r="Y14" s="1"/>
      <c r="Z14" s="1"/>
      <c r="AA14" s="1"/>
      <c r="AB14" s="1"/>
      <c r="AC14" s="1"/>
      <c r="AD14" s="1"/>
      <c r="AE14" s="1"/>
      <c r="AF14" s="1"/>
      <c r="AG14" s="1"/>
      <c r="AH14" s="1"/>
      <c r="AI14" s="1"/>
      <c r="AJ14" s="1"/>
    </row>
    <row r="15" spans="2:36" ht="20.25" x14ac:dyDescent="0.35">
      <c r="B15" s="76"/>
      <c r="C15" s="28" t="s">
        <v>14</v>
      </c>
      <c r="D15" s="34" t="s">
        <v>16</v>
      </c>
      <c r="E15" s="145">
        <v>4</v>
      </c>
      <c r="F15" s="27">
        <v>5</v>
      </c>
      <c r="G15" s="7">
        <v>6</v>
      </c>
      <c r="H15" s="26">
        <f>E15*F15*G15</f>
        <v>120</v>
      </c>
      <c r="I15" s="95"/>
      <c r="J15" s="6" t="s">
        <v>19</v>
      </c>
      <c r="K15" s="75" t="s">
        <v>22</v>
      </c>
      <c r="L15" s="39" t="s">
        <v>30</v>
      </c>
      <c r="M15" s="27" t="s">
        <v>1</v>
      </c>
      <c r="N15" s="145">
        <v>3</v>
      </c>
      <c r="O15" s="27">
        <v>3</v>
      </c>
      <c r="P15" s="7">
        <v>3</v>
      </c>
      <c r="Q15" s="146">
        <f>N15*O15*P15</f>
        <v>27</v>
      </c>
      <c r="R15" s="45">
        <v>43669</v>
      </c>
      <c r="S15" s="23"/>
      <c r="T15" s="1"/>
      <c r="U15" s="1"/>
      <c r="V15" s="1"/>
      <c r="W15" s="1"/>
      <c r="X15" s="1"/>
      <c r="Y15" s="1"/>
      <c r="Z15" s="1"/>
      <c r="AA15" s="1"/>
      <c r="AB15" s="1"/>
      <c r="AC15" s="1"/>
      <c r="AD15" s="1"/>
      <c r="AE15" s="1"/>
      <c r="AF15" s="1"/>
      <c r="AG15" s="1"/>
      <c r="AH15" s="1"/>
      <c r="AI15" s="1"/>
      <c r="AJ15" s="1"/>
    </row>
    <row r="16" spans="2:36" x14ac:dyDescent="0.35">
      <c r="B16" s="4"/>
      <c r="C16" s="28"/>
      <c r="D16" s="33"/>
      <c r="E16" s="145"/>
      <c r="F16" s="27"/>
      <c r="G16" s="7"/>
      <c r="H16" s="26">
        <f>E16*F16*G16</f>
        <v>0</v>
      </c>
      <c r="I16" s="95"/>
      <c r="J16" s="37"/>
      <c r="K16" s="36"/>
      <c r="L16" s="39"/>
      <c r="M16" s="27" t="s">
        <v>1</v>
      </c>
      <c r="N16" s="145"/>
      <c r="O16" s="27"/>
      <c r="P16" s="7"/>
      <c r="Q16" s="26">
        <f t="shared" ref="Q16:Q45" si="0">N16*O16*P16</f>
        <v>0</v>
      </c>
      <c r="R16" s="45"/>
      <c r="S16" s="23"/>
      <c r="T16" s="1"/>
      <c r="U16" s="1"/>
      <c r="V16" s="1"/>
      <c r="W16" s="1"/>
      <c r="X16" s="1"/>
      <c r="Y16" s="1"/>
      <c r="Z16" s="1"/>
      <c r="AA16" s="1"/>
      <c r="AB16" s="1"/>
      <c r="AC16" s="1"/>
      <c r="AD16" s="1"/>
      <c r="AE16" s="1"/>
      <c r="AF16" s="1"/>
      <c r="AG16" s="1"/>
      <c r="AH16" s="1"/>
      <c r="AI16" s="1"/>
      <c r="AJ16" s="1"/>
    </row>
    <row r="17" spans="2:36" x14ac:dyDescent="0.35">
      <c r="B17" s="4"/>
      <c r="C17" s="28"/>
      <c r="D17" s="33"/>
      <c r="E17" s="145"/>
      <c r="F17" s="27"/>
      <c r="G17" s="7"/>
      <c r="H17" s="26">
        <f>E17*F17*G17</f>
        <v>0</v>
      </c>
      <c r="I17" s="95"/>
      <c r="J17" s="37"/>
      <c r="K17" s="36"/>
      <c r="L17" s="39"/>
      <c r="M17" s="27" t="s">
        <v>1</v>
      </c>
      <c r="N17" s="145"/>
      <c r="O17" s="27"/>
      <c r="P17" s="7"/>
      <c r="Q17" s="26">
        <f t="shared" si="0"/>
        <v>0</v>
      </c>
      <c r="R17" s="45"/>
      <c r="S17" s="23"/>
      <c r="T17" s="1"/>
      <c r="U17" s="1"/>
      <c r="V17" s="1"/>
      <c r="W17" s="1"/>
      <c r="X17" s="1"/>
      <c r="Y17" s="1"/>
      <c r="Z17" s="1"/>
      <c r="AA17" s="1"/>
      <c r="AB17" s="1"/>
      <c r="AC17" s="1"/>
      <c r="AD17" s="1"/>
      <c r="AE17" s="1"/>
      <c r="AF17" s="1"/>
      <c r="AG17" s="1"/>
      <c r="AH17" s="1"/>
      <c r="AI17" s="1"/>
      <c r="AJ17" s="1"/>
    </row>
    <row r="18" spans="2:36" x14ac:dyDescent="0.35">
      <c r="B18" s="4"/>
      <c r="C18" s="29"/>
      <c r="D18" s="33"/>
      <c r="E18" s="147"/>
      <c r="F18" s="25"/>
      <c r="G18" s="148"/>
      <c r="H18" s="14">
        <f t="shared" ref="H18:H44" si="1">E18*F18*G18</f>
        <v>0</v>
      </c>
      <c r="I18" s="95"/>
      <c r="J18" s="37"/>
      <c r="K18" s="36"/>
      <c r="L18" s="39"/>
      <c r="M18" s="27" t="s">
        <v>1</v>
      </c>
      <c r="N18" s="147"/>
      <c r="O18" s="25"/>
      <c r="P18" s="148"/>
      <c r="Q18" s="26">
        <f t="shared" si="0"/>
        <v>0</v>
      </c>
      <c r="R18" s="45"/>
      <c r="S18" s="23"/>
      <c r="T18" s="1"/>
      <c r="U18" s="1"/>
      <c r="V18" s="1"/>
      <c r="W18" s="1"/>
      <c r="X18" s="1"/>
      <c r="Y18" s="1"/>
      <c r="Z18" s="1"/>
      <c r="AA18" s="1"/>
      <c r="AB18" s="1"/>
      <c r="AC18" s="1"/>
      <c r="AD18" s="1"/>
      <c r="AE18" s="1"/>
      <c r="AF18" s="1"/>
      <c r="AG18" s="1"/>
      <c r="AH18" s="1"/>
      <c r="AI18" s="1"/>
      <c r="AJ18" s="1"/>
    </row>
    <row r="19" spans="2:36" x14ac:dyDescent="0.35">
      <c r="B19" s="4"/>
      <c r="C19" s="15"/>
      <c r="D19" s="7"/>
      <c r="E19" s="145"/>
      <c r="F19" s="27"/>
      <c r="G19" s="7"/>
      <c r="H19" s="14">
        <f t="shared" si="1"/>
        <v>0</v>
      </c>
      <c r="I19" s="95"/>
      <c r="J19" s="37"/>
      <c r="K19" s="36"/>
      <c r="L19" s="39"/>
      <c r="M19" s="27" t="s">
        <v>1</v>
      </c>
      <c r="N19" s="145"/>
      <c r="O19" s="27"/>
      <c r="P19" s="7"/>
      <c r="Q19" s="26"/>
      <c r="R19" s="45"/>
      <c r="S19" s="31"/>
      <c r="T19" s="1"/>
      <c r="U19" s="1"/>
      <c r="V19" s="1"/>
      <c r="W19" s="1"/>
      <c r="X19" s="1"/>
      <c r="Y19" s="1"/>
      <c r="Z19" s="1"/>
      <c r="AA19" s="1"/>
      <c r="AB19" s="1"/>
      <c r="AC19" s="1"/>
      <c r="AD19" s="1"/>
      <c r="AE19" s="1"/>
      <c r="AF19" s="1"/>
      <c r="AG19" s="1"/>
      <c r="AH19" s="1"/>
      <c r="AI19" s="1"/>
      <c r="AJ19" s="1"/>
    </row>
    <row r="20" spans="2:36" x14ac:dyDescent="0.35">
      <c r="B20" s="4"/>
      <c r="C20" s="15"/>
      <c r="D20" s="7"/>
      <c r="E20" s="145"/>
      <c r="F20" s="27"/>
      <c r="G20" s="7"/>
      <c r="H20" s="14">
        <f t="shared" si="1"/>
        <v>0</v>
      </c>
      <c r="I20" s="95"/>
      <c r="J20" s="37"/>
      <c r="K20" s="36"/>
      <c r="L20" s="39"/>
      <c r="M20" s="27" t="s">
        <v>1</v>
      </c>
      <c r="N20" s="145"/>
      <c r="O20" s="27"/>
      <c r="P20" s="7"/>
      <c r="Q20" s="26"/>
      <c r="R20" s="45"/>
      <c r="S20" s="31"/>
      <c r="T20" s="1"/>
      <c r="U20" s="1"/>
      <c r="V20" s="1"/>
      <c r="W20" s="1"/>
      <c r="X20" s="1"/>
      <c r="Y20" s="1"/>
      <c r="Z20" s="1"/>
      <c r="AA20" s="1"/>
      <c r="AB20" s="1"/>
      <c r="AC20" s="1"/>
      <c r="AD20" s="1"/>
      <c r="AE20" s="1"/>
      <c r="AF20" s="1"/>
      <c r="AG20" s="1"/>
      <c r="AH20" s="1"/>
      <c r="AI20" s="1"/>
      <c r="AJ20" s="1"/>
    </row>
    <row r="21" spans="2:36" x14ac:dyDescent="0.35">
      <c r="B21" s="69"/>
      <c r="C21" s="15"/>
      <c r="D21" s="7"/>
      <c r="E21" s="145"/>
      <c r="F21" s="27"/>
      <c r="G21" s="7"/>
      <c r="H21" s="14">
        <f t="shared" si="1"/>
        <v>0</v>
      </c>
      <c r="I21" s="95"/>
      <c r="J21" s="37"/>
      <c r="K21" s="36"/>
      <c r="L21" s="39"/>
      <c r="M21" s="27" t="s">
        <v>1</v>
      </c>
      <c r="N21" s="145"/>
      <c r="O21" s="27"/>
      <c r="P21" s="7"/>
      <c r="Q21" s="26"/>
      <c r="R21" s="45"/>
      <c r="S21" s="31"/>
      <c r="T21" s="1"/>
      <c r="U21" s="1"/>
      <c r="V21" s="1"/>
      <c r="W21" s="1"/>
      <c r="X21" s="1"/>
      <c r="Y21" s="1"/>
      <c r="Z21" s="1"/>
      <c r="AA21" s="1"/>
      <c r="AB21" s="1"/>
      <c r="AC21" s="1"/>
      <c r="AD21" s="1"/>
      <c r="AE21" s="1"/>
      <c r="AF21" s="1"/>
      <c r="AG21" s="1"/>
      <c r="AH21" s="1"/>
      <c r="AI21" s="1"/>
      <c r="AJ21" s="1"/>
    </row>
    <row r="22" spans="2:36" x14ac:dyDescent="0.35">
      <c r="B22" s="69"/>
      <c r="C22" s="15"/>
      <c r="D22" s="7"/>
      <c r="E22" s="145"/>
      <c r="F22" s="27"/>
      <c r="G22" s="7"/>
      <c r="H22" s="14">
        <f t="shared" si="1"/>
        <v>0</v>
      </c>
      <c r="I22" s="95"/>
      <c r="J22" s="37"/>
      <c r="K22" s="36"/>
      <c r="L22" s="39"/>
      <c r="M22" s="27" t="s">
        <v>1</v>
      </c>
      <c r="N22" s="145"/>
      <c r="O22" s="27"/>
      <c r="P22" s="7"/>
      <c r="Q22" s="26"/>
      <c r="R22" s="45"/>
      <c r="S22" s="31"/>
      <c r="T22" s="1"/>
      <c r="U22" s="1"/>
      <c r="V22" s="1"/>
      <c r="W22" s="1"/>
      <c r="X22" s="1"/>
      <c r="Y22" s="1"/>
      <c r="Z22" s="1"/>
      <c r="AA22" s="1"/>
      <c r="AB22" s="1"/>
      <c r="AC22" s="1"/>
      <c r="AD22" s="1"/>
      <c r="AE22" s="1"/>
      <c r="AF22" s="1"/>
      <c r="AG22" s="1"/>
      <c r="AH22" s="1"/>
      <c r="AI22" s="1"/>
      <c r="AJ22" s="1"/>
    </row>
    <row r="23" spans="2:36" x14ac:dyDescent="0.35">
      <c r="B23" s="69"/>
      <c r="C23" s="15"/>
      <c r="D23" s="7"/>
      <c r="E23" s="145"/>
      <c r="F23" s="27"/>
      <c r="G23" s="7"/>
      <c r="H23" s="14">
        <f t="shared" si="1"/>
        <v>0</v>
      </c>
      <c r="I23" s="95"/>
      <c r="J23" s="37"/>
      <c r="K23" s="30"/>
      <c r="L23" s="69"/>
      <c r="M23" s="27" t="s">
        <v>1</v>
      </c>
      <c r="N23" s="145"/>
      <c r="O23" s="27"/>
      <c r="P23" s="7"/>
      <c r="Q23" s="26">
        <f t="shared" si="0"/>
        <v>0</v>
      </c>
      <c r="R23" s="45"/>
      <c r="S23" s="31"/>
      <c r="T23" s="1"/>
      <c r="U23" s="1"/>
      <c r="V23" s="1"/>
      <c r="W23" s="1"/>
      <c r="X23" s="1"/>
      <c r="Y23" s="1"/>
      <c r="Z23" s="1"/>
      <c r="AA23" s="1"/>
      <c r="AB23" s="1"/>
      <c r="AC23" s="1"/>
      <c r="AD23" s="1"/>
      <c r="AE23" s="1"/>
      <c r="AF23" s="1"/>
      <c r="AG23" s="1"/>
      <c r="AH23" s="1"/>
      <c r="AI23" s="1"/>
      <c r="AJ23" s="1"/>
    </row>
    <row r="24" spans="2:36" x14ac:dyDescent="0.35">
      <c r="B24" s="69"/>
      <c r="C24" s="15"/>
      <c r="D24" s="7"/>
      <c r="E24" s="145"/>
      <c r="F24" s="27"/>
      <c r="G24" s="7"/>
      <c r="H24" s="14">
        <f t="shared" si="1"/>
        <v>0</v>
      </c>
      <c r="I24" s="95"/>
      <c r="J24" s="37"/>
      <c r="K24" s="30"/>
      <c r="L24" s="69"/>
      <c r="M24" s="27" t="s">
        <v>1</v>
      </c>
      <c r="N24" s="145"/>
      <c r="O24" s="27"/>
      <c r="P24" s="7"/>
      <c r="Q24" s="26">
        <f t="shared" si="0"/>
        <v>0</v>
      </c>
      <c r="R24" s="45"/>
      <c r="S24" s="31"/>
      <c r="T24" s="1"/>
      <c r="U24" s="1"/>
      <c r="V24" s="1"/>
      <c r="W24" s="1"/>
      <c r="X24" s="1"/>
      <c r="Y24" s="1"/>
      <c r="Z24" s="1"/>
      <c r="AA24" s="1"/>
      <c r="AB24" s="1"/>
      <c r="AC24" s="1"/>
      <c r="AD24" s="1"/>
      <c r="AE24" s="1"/>
      <c r="AF24" s="1"/>
      <c r="AG24" s="1"/>
      <c r="AH24" s="1"/>
      <c r="AI24" s="1"/>
      <c r="AJ24" s="1"/>
    </row>
    <row r="25" spans="2:36" ht="12.75" customHeight="1" x14ac:dyDescent="0.35">
      <c r="B25" s="69"/>
      <c r="C25" s="15"/>
      <c r="D25" s="7"/>
      <c r="E25" s="145"/>
      <c r="F25" s="27"/>
      <c r="G25" s="7"/>
      <c r="H25" s="14">
        <f t="shared" si="1"/>
        <v>0</v>
      </c>
      <c r="I25" s="95"/>
      <c r="J25" s="37"/>
      <c r="K25" s="30"/>
      <c r="L25" s="69"/>
      <c r="M25" s="27" t="s">
        <v>1</v>
      </c>
      <c r="N25" s="145"/>
      <c r="O25" s="27"/>
      <c r="P25" s="7"/>
      <c r="Q25" s="26">
        <f t="shared" si="0"/>
        <v>0</v>
      </c>
      <c r="R25" s="45"/>
      <c r="S25" s="31"/>
      <c r="T25" s="1"/>
      <c r="U25" s="1"/>
      <c r="V25" s="1"/>
      <c r="W25" s="1"/>
      <c r="X25" s="1"/>
      <c r="Y25" s="1"/>
      <c r="Z25" s="1"/>
      <c r="AA25" s="1"/>
      <c r="AB25" s="1"/>
      <c r="AC25" s="1"/>
      <c r="AD25" s="1"/>
      <c r="AE25" s="1"/>
      <c r="AF25" s="1"/>
      <c r="AG25" s="1"/>
      <c r="AH25" s="1"/>
      <c r="AI25" s="1"/>
      <c r="AJ25" s="1"/>
    </row>
    <row r="26" spans="2:36" x14ac:dyDescent="0.35">
      <c r="B26" s="69"/>
      <c r="C26" s="15"/>
      <c r="D26" s="7"/>
      <c r="E26" s="145"/>
      <c r="F26" s="27"/>
      <c r="G26" s="7"/>
      <c r="H26" s="14">
        <f t="shared" si="1"/>
        <v>0</v>
      </c>
      <c r="I26" s="95"/>
      <c r="J26" s="37"/>
      <c r="K26" s="30"/>
      <c r="L26" s="69"/>
      <c r="M26" s="27" t="s">
        <v>1</v>
      </c>
      <c r="N26" s="145"/>
      <c r="O26" s="27"/>
      <c r="P26" s="7"/>
      <c r="Q26" s="26">
        <f t="shared" si="0"/>
        <v>0</v>
      </c>
      <c r="R26" s="45"/>
      <c r="S26" s="31"/>
      <c r="T26" s="1"/>
      <c r="U26" s="1"/>
      <c r="V26" s="1"/>
      <c r="W26" s="1"/>
      <c r="X26" s="1"/>
      <c r="Y26" s="1"/>
      <c r="Z26" s="1"/>
      <c r="AA26" s="1"/>
      <c r="AB26" s="1"/>
      <c r="AC26" s="1"/>
      <c r="AD26" s="1"/>
      <c r="AE26" s="1"/>
      <c r="AF26" s="1"/>
      <c r="AG26" s="1"/>
      <c r="AH26" s="1"/>
      <c r="AI26" s="1"/>
      <c r="AJ26" s="1"/>
    </row>
    <row r="27" spans="2:36" x14ac:dyDescent="0.35">
      <c r="B27" s="69"/>
      <c r="C27" s="15"/>
      <c r="D27" s="7"/>
      <c r="E27" s="145"/>
      <c r="F27" s="27"/>
      <c r="G27" s="7"/>
      <c r="H27" s="14">
        <f t="shared" si="1"/>
        <v>0</v>
      </c>
      <c r="I27" s="95"/>
      <c r="J27" s="37"/>
      <c r="K27" s="30"/>
      <c r="L27" s="69"/>
      <c r="M27" s="27" t="s">
        <v>11</v>
      </c>
      <c r="N27" s="145"/>
      <c r="O27" s="27"/>
      <c r="P27" s="7"/>
      <c r="Q27" s="26">
        <f t="shared" si="0"/>
        <v>0</v>
      </c>
      <c r="R27" s="45"/>
      <c r="S27" s="31"/>
      <c r="T27" s="1"/>
      <c r="U27" s="1"/>
      <c r="V27" s="1"/>
      <c r="W27" s="1"/>
      <c r="X27" s="1"/>
      <c r="Y27" s="1"/>
      <c r="Z27" s="1"/>
      <c r="AA27" s="1"/>
      <c r="AB27" s="1"/>
      <c r="AC27" s="1"/>
      <c r="AD27" s="1"/>
      <c r="AE27" s="1"/>
      <c r="AF27" s="1"/>
      <c r="AG27" s="1"/>
      <c r="AH27" s="1"/>
      <c r="AI27" s="1"/>
      <c r="AJ27" s="1"/>
    </row>
    <row r="28" spans="2:36" x14ac:dyDescent="0.35">
      <c r="B28" s="69"/>
      <c r="C28" s="15"/>
      <c r="D28" s="7"/>
      <c r="E28" s="145"/>
      <c r="F28" s="27"/>
      <c r="G28" s="7"/>
      <c r="H28" s="14">
        <f t="shared" si="1"/>
        <v>0</v>
      </c>
      <c r="I28" s="95"/>
      <c r="J28" s="37"/>
      <c r="K28" s="30"/>
      <c r="L28" s="69"/>
      <c r="M28" s="27" t="s">
        <v>11</v>
      </c>
      <c r="N28" s="145"/>
      <c r="O28" s="27"/>
      <c r="P28" s="7"/>
      <c r="Q28" s="26">
        <f t="shared" si="0"/>
        <v>0</v>
      </c>
      <c r="R28" s="45"/>
      <c r="S28" s="31"/>
      <c r="T28" s="1"/>
      <c r="U28" s="1"/>
      <c r="V28" s="1"/>
      <c r="W28" s="1"/>
      <c r="X28" s="1"/>
      <c r="Y28" s="1"/>
      <c r="Z28" s="1"/>
      <c r="AA28" s="1"/>
      <c r="AB28" s="1"/>
      <c r="AC28" s="1"/>
      <c r="AD28" s="1"/>
      <c r="AE28" s="1"/>
      <c r="AF28" s="1"/>
      <c r="AG28" s="1"/>
      <c r="AH28" s="1"/>
      <c r="AI28" s="1"/>
      <c r="AJ28" s="1"/>
    </row>
    <row r="29" spans="2:36" x14ac:dyDescent="0.35">
      <c r="B29" s="69"/>
      <c r="C29" s="15"/>
      <c r="D29" s="7"/>
      <c r="E29" s="145"/>
      <c r="F29" s="27"/>
      <c r="G29" s="7"/>
      <c r="H29" s="14">
        <f t="shared" si="1"/>
        <v>0</v>
      </c>
      <c r="I29" s="95"/>
      <c r="J29" s="37"/>
      <c r="K29" s="30"/>
      <c r="L29" s="69"/>
      <c r="M29" s="27" t="s">
        <v>11</v>
      </c>
      <c r="N29" s="145"/>
      <c r="O29" s="27"/>
      <c r="P29" s="7"/>
      <c r="Q29" s="26">
        <f t="shared" si="0"/>
        <v>0</v>
      </c>
      <c r="R29" s="45"/>
      <c r="S29" s="31"/>
      <c r="T29" s="1"/>
      <c r="U29" s="1"/>
      <c r="V29" s="1"/>
      <c r="W29" s="1"/>
      <c r="X29" s="1"/>
      <c r="Y29" s="1"/>
      <c r="Z29" s="1"/>
      <c r="AA29" s="1"/>
      <c r="AB29" s="1"/>
      <c r="AC29" s="1"/>
      <c r="AD29" s="1"/>
      <c r="AE29" s="1"/>
      <c r="AF29" s="1"/>
      <c r="AG29" s="1"/>
      <c r="AH29" s="1"/>
      <c r="AI29" s="1"/>
      <c r="AJ29" s="1"/>
    </row>
    <row r="30" spans="2:36" x14ac:dyDescent="0.35">
      <c r="B30" s="69"/>
      <c r="C30" s="15"/>
      <c r="D30" s="7"/>
      <c r="E30" s="145"/>
      <c r="F30" s="27"/>
      <c r="G30" s="7"/>
      <c r="H30" s="14">
        <f t="shared" si="1"/>
        <v>0</v>
      </c>
      <c r="I30" s="95"/>
      <c r="J30" s="37"/>
      <c r="K30" s="30"/>
      <c r="L30" s="69"/>
      <c r="M30" s="27" t="s">
        <v>11</v>
      </c>
      <c r="N30" s="145"/>
      <c r="O30" s="27"/>
      <c r="P30" s="7"/>
      <c r="Q30" s="26">
        <f t="shared" si="0"/>
        <v>0</v>
      </c>
      <c r="R30" s="45"/>
      <c r="S30" s="31"/>
      <c r="T30" s="1"/>
      <c r="U30" s="1"/>
      <c r="V30" s="1"/>
      <c r="W30" s="1"/>
      <c r="X30" s="1"/>
      <c r="Y30" s="1"/>
      <c r="Z30" s="1"/>
      <c r="AA30" s="1"/>
      <c r="AB30" s="1"/>
      <c r="AC30" s="1"/>
      <c r="AD30" s="1"/>
      <c r="AE30" s="1"/>
      <c r="AF30" s="1"/>
      <c r="AG30" s="1"/>
      <c r="AH30" s="1"/>
      <c r="AI30" s="1"/>
      <c r="AJ30" s="1"/>
    </row>
    <row r="31" spans="2:36" x14ac:dyDescent="0.35">
      <c r="B31" s="69"/>
      <c r="C31" s="15"/>
      <c r="D31" s="7"/>
      <c r="E31" s="145"/>
      <c r="F31" s="27"/>
      <c r="G31" s="7"/>
      <c r="H31" s="14">
        <f t="shared" si="1"/>
        <v>0</v>
      </c>
      <c r="I31" s="95"/>
      <c r="J31" s="37"/>
      <c r="K31" s="30"/>
      <c r="L31" s="69"/>
      <c r="M31" s="27" t="s">
        <v>11</v>
      </c>
      <c r="N31" s="145"/>
      <c r="O31" s="27"/>
      <c r="P31" s="7"/>
      <c r="Q31" s="26">
        <f t="shared" si="0"/>
        <v>0</v>
      </c>
      <c r="R31" s="45"/>
      <c r="S31" s="31"/>
      <c r="T31" s="1"/>
      <c r="U31" s="1"/>
      <c r="V31" s="1"/>
      <c r="W31" s="1"/>
      <c r="X31" s="1"/>
      <c r="Y31" s="1"/>
      <c r="Z31" s="1"/>
      <c r="AA31" s="1"/>
      <c r="AB31" s="1"/>
      <c r="AC31" s="1"/>
      <c r="AD31" s="1"/>
      <c r="AE31" s="1"/>
      <c r="AF31" s="1"/>
      <c r="AG31" s="1"/>
      <c r="AH31" s="1"/>
      <c r="AI31" s="1"/>
      <c r="AJ31" s="1"/>
    </row>
    <row r="32" spans="2:36" x14ac:dyDescent="0.35">
      <c r="B32" s="69"/>
      <c r="C32" s="15"/>
      <c r="D32" s="7"/>
      <c r="E32" s="145"/>
      <c r="F32" s="27"/>
      <c r="G32" s="7"/>
      <c r="H32" s="14">
        <f t="shared" si="1"/>
        <v>0</v>
      </c>
      <c r="I32" s="95"/>
      <c r="J32" s="37"/>
      <c r="K32" s="30"/>
      <c r="L32" s="69"/>
      <c r="M32" s="27" t="s">
        <v>11</v>
      </c>
      <c r="N32" s="145"/>
      <c r="O32" s="27"/>
      <c r="P32" s="7"/>
      <c r="Q32" s="26">
        <f t="shared" si="0"/>
        <v>0</v>
      </c>
      <c r="R32" s="45"/>
      <c r="S32" s="31"/>
      <c r="T32" s="1"/>
      <c r="U32" s="1"/>
      <c r="V32" s="1"/>
      <c r="W32" s="1"/>
      <c r="X32" s="1"/>
      <c r="Y32" s="1"/>
      <c r="Z32" s="1"/>
      <c r="AA32" s="1"/>
      <c r="AB32" s="1"/>
      <c r="AC32" s="1"/>
      <c r="AD32" s="1"/>
      <c r="AE32" s="1"/>
      <c r="AF32" s="1"/>
      <c r="AG32" s="1"/>
      <c r="AH32" s="1"/>
      <c r="AI32" s="1"/>
      <c r="AJ32" s="1"/>
    </row>
    <row r="33" spans="2:36" x14ac:dyDescent="0.35">
      <c r="B33" s="69"/>
      <c r="C33" s="15"/>
      <c r="D33" s="7"/>
      <c r="E33" s="145"/>
      <c r="F33" s="27"/>
      <c r="G33" s="7"/>
      <c r="H33" s="14">
        <f t="shared" si="1"/>
        <v>0</v>
      </c>
      <c r="I33" s="95"/>
      <c r="J33" s="37"/>
      <c r="K33" s="30"/>
      <c r="L33" s="69"/>
      <c r="M33" s="27" t="s">
        <v>11</v>
      </c>
      <c r="N33" s="145"/>
      <c r="O33" s="27"/>
      <c r="P33" s="7"/>
      <c r="Q33" s="26">
        <f t="shared" si="0"/>
        <v>0</v>
      </c>
      <c r="R33" s="45"/>
      <c r="S33" s="31"/>
      <c r="T33" s="1"/>
      <c r="U33" s="1"/>
      <c r="V33" s="1"/>
      <c r="W33" s="1"/>
      <c r="X33" s="1"/>
      <c r="Y33" s="1"/>
      <c r="Z33" s="1"/>
      <c r="AA33" s="1"/>
      <c r="AB33" s="1"/>
      <c r="AC33" s="1"/>
      <c r="AD33" s="1"/>
      <c r="AE33" s="1"/>
      <c r="AF33" s="1"/>
      <c r="AG33" s="1"/>
      <c r="AH33" s="1"/>
      <c r="AI33" s="1"/>
      <c r="AJ33" s="1"/>
    </row>
    <row r="34" spans="2:36" x14ac:dyDescent="0.35">
      <c r="B34" s="69"/>
      <c r="C34" s="15"/>
      <c r="D34" s="7"/>
      <c r="E34" s="145"/>
      <c r="F34" s="27"/>
      <c r="G34" s="7"/>
      <c r="H34" s="14">
        <f t="shared" si="1"/>
        <v>0</v>
      </c>
      <c r="I34" s="95"/>
      <c r="J34" s="37"/>
      <c r="K34" s="30"/>
      <c r="L34" s="69"/>
      <c r="M34" s="27" t="s">
        <v>11</v>
      </c>
      <c r="N34" s="145"/>
      <c r="O34" s="27"/>
      <c r="P34" s="7"/>
      <c r="Q34" s="26">
        <f t="shared" si="0"/>
        <v>0</v>
      </c>
      <c r="R34" s="45"/>
      <c r="S34" s="31"/>
      <c r="T34" s="1"/>
      <c r="U34" s="1"/>
      <c r="V34" s="1"/>
      <c r="W34" s="1"/>
      <c r="X34" s="1"/>
      <c r="Y34" s="1"/>
      <c r="Z34" s="1"/>
      <c r="AA34" s="1"/>
      <c r="AB34" s="1"/>
      <c r="AC34" s="1"/>
      <c r="AD34" s="1"/>
      <c r="AE34" s="1"/>
      <c r="AF34" s="1"/>
      <c r="AG34" s="1"/>
      <c r="AH34" s="1"/>
      <c r="AI34" s="1"/>
      <c r="AJ34" s="1"/>
    </row>
    <row r="35" spans="2:36" x14ac:dyDescent="0.35">
      <c r="B35" s="69"/>
      <c r="C35" s="15"/>
      <c r="D35" s="7"/>
      <c r="E35" s="145"/>
      <c r="F35" s="27"/>
      <c r="G35" s="7"/>
      <c r="H35" s="14">
        <f t="shared" si="1"/>
        <v>0</v>
      </c>
      <c r="I35" s="95"/>
      <c r="J35" s="37"/>
      <c r="K35" s="30"/>
      <c r="L35" s="69"/>
      <c r="M35" s="27" t="s">
        <v>11</v>
      </c>
      <c r="N35" s="145"/>
      <c r="O35" s="27"/>
      <c r="P35" s="7"/>
      <c r="Q35" s="26">
        <f t="shared" si="0"/>
        <v>0</v>
      </c>
      <c r="R35" s="45"/>
      <c r="S35" s="31"/>
      <c r="T35" s="1"/>
      <c r="U35" s="1"/>
      <c r="V35" s="1"/>
      <c r="W35" s="1"/>
      <c r="X35" s="1"/>
      <c r="Y35" s="1"/>
      <c r="Z35" s="1"/>
      <c r="AA35" s="1"/>
      <c r="AB35" s="1"/>
      <c r="AC35" s="1"/>
      <c r="AD35" s="1"/>
      <c r="AE35" s="1"/>
      <c r="AF35" s="1"/>
      <c r="AG35" s="1"/>
      <c r="AH35" s="1"/>
      <c r="AI35" s="1"/>
      <c r="AJ35" s="1"/>
    </row>
    <row r="36" spans="2:36" x14ac:dyDescent="0.35">
      <c r="B36" s="69"/>
      <c r="C36" s="15"/>
      <c r="D36" s="7"/>
      <c r="E36" s="145"/>
      <c r="F36" s="27"/>
      <c r="G36" s="7"/>
      <c r="H36" s="14">
        <f t="shared" si="1"/>
        <v>0</v>
      </c>
      <c r="I36" s="95"/>
      <c r="J36" s="37"/>
      <c r="K36" s="30"/>
      <c r="L36" s="69"/>
      <c r="M36" s="27" t="s">
        <v>11</v>
      </c>
      <c r="N36" s="145"/>
      <c r="O36" s="27"/>
      <c r="P36" s="7"/>
      <c r="Q36" s="26">
        <f t="shared" si="0"/>
        <v>0</v>
      </c>
      <c r="R36" s="45"/>
      <c r="S36" s="31"/>
      <c r="T36" s="1"/>
      <c r="U36" s="1"/>
      <c r="V36" s="1"/>
      <c r="W36" s="1"/>
      <c r="X36" s="1"/>
      <c r="Y36" s="1"/>
      <c r="Z36" s="1"/>
      <c r="AA36" s="1"/>
      <c r="AB36" s="1"/>
      <c r="AC36" s="1"/>
      <c r="AD36" s="1"/>
      <c r="AE36" s="1"/>
      <c r="AF36" s="1"/>
      <c r="AG36" s="1"/>
      <c r="AH36" s="1"/>
      <c r="AI36" s="1"/>
      <c r="AJ36" s="1"/>
    </row>
    <row r="37" spans="2:36" x14ac:dyDescent="0.35">
      <c r="B37" s="69"/>
      <c r="C37" s="15"/>
      <c r="D37" s="7"/>
      <c r="E37" s="145"/>
      <c r="F37" s="27"/>
      <c r="G37" s="7"/>
      <c r="H37" s="14">
        <f t="shared" si="1"/>
        <v>0</v>
      </c>
      <c r="I37" s="95"/>
      <c r="J37" s="37"/>
      <c r="K37" s="30"/>
      <c r="L37" s="69"/>
      <c r="M37" s="27" t="s">
        <v>11</v>
      </c>
      <c r="N37" s="145"/>
      <c r="O37" s="27"/>
      <c r="P37" s="7"/>
      <c r="Q37" s="26">
        <f t="shared" si="0"/>
        <v>0</v>
      </c>
      <c r="R37" s="45"/>
      <c r="S37" s="31"/>
      <c r="T37" s="1"/>
      <c r="U37" s="1"/>
      <c r="V37" s="1"/>
      <c r="W37" s="1"/>
      <c r="X37" s="1"/>
      <c r="Y37" s="1"/>
      <c r="Z37" s="1"/>
      <c r="AA37" s="1"/>
      <c r="AB37" s="1"/>
      <c r="AC37" s="1"/>
      <c r="AD37" s="1"/>
      <c r="AE37" s="1"/>
      <c r="AF37" s="1"/>
      <c r="AG37" s="1"/>
      <c r="AH37" s="1"/>
      <c r="AI37" s="1"/>
      <c r="AJ37" s="1"/>
    </row>
    <row r="38" spans="2:36" x14ac:dyDescent="0.35">
      <c r="B38" s="69"/>
      <c r="C38" s="15"/>
      <c r="D38" s="7"/>
      <c r="E38" s="145"/>
      <c r="F38" s="27"/>
      <c r="G38" s="7"/>
      <c r="H38" s="14">
        <f t="shared" si="1"/>
        <v>0</v>
      </c>
      <c r="I38" s="95"/>
      <c r="J38" s="37"/>
      <c r="K38" s="30"/>
      <c r="L38" s="69"/>
      <c r="M38" s="27" t="s">
        <v>11</v>
      </c>
      <c r="N38" s="145"/>
      <c r="O38" s="27"/>
      <c r="P38" s="7"/>
      <c r="Q38" s="26">
        <f t="shared" si="0"/>
        <v>0</v>
      </c>
      <c r="R38" s="45"/>
      <c r="S38" s="31"/>
      <c r="T38" s="1"/>
      <c r="U38" s="1"/>
      <c r="V38" s="1"/>
      <c r="W38" s="1"/>
      <c r="X38" s="1"/>
      <c r="Y38" s="1"/>
      <c r="Z38" s="1"/>
      <c r="AA38" s="1"/>
      <c r="AB38" s="1"/>
      <c r="AC38" s="1"/>
      <c r="AD38" s="1"/>
      <c r="AE38" s="1"/>
      <c r="AF38" s="1"/>
      <c r="AG38" s="1"/>
      <c r="AH38" s="1"/>
      <c r="AI38" s="1"/>
      <c r="AJ38" s="1"/>
    </row>
    <row r="39" spans="2:36" x14ac:dyDescent="0.35">
      <c r="B39" s="69"/>
      <c r="C39" s="15"/>
      <c r="D39" s="7"/>
      <c r="E39" s="145"/>
      <c r="F39" s="27"/>
      <c r="G39" s="7"/>
      <c r="H39" s="14">
        <f t="shared" si="1"/>
        <v>0</v>
      </c>
      <c r="I39" s="95"/>
      <c r="J39" s="37"/>
      <c r="K39" s="30"/>
      <c r="L39" s="69"/>
      <c r="M39" s="59" t="s">
        <v>28</v>
      </c>
      <c r="N39" s="145"/>
      <c r="O39" s="27"/>
      <c r="P39" s="7"/>
      <c r="Q39" s="26">
        <f t="shared" si="0"/>
        <v>0</v>
      </c>
      <c r="R39" s="45"/>
      <c r="S39" s="31"/>
      <c r="T39" s="1"/>
      <c r="U39" s="1"/>
      <c r="V39" s="1"/>
      <c r="W39" s="1"/>
      <c r="X39" s="1"/>
      <c r="Y39" s="1"/>
      <c r="Z39" s="1"/>
      <c r="AA39" s="1"/>
      <c r="AB39" s="1"/>
      <c r="AC39" s="1"/>
      <c r="AD39" s="1"/>
      <c r="AE39" s="1"/>
      <c r="AF39" s="1"/>
      <c r="AG39" s="1"/>
      <c r="AH39" s="1"/>
      <c r="AI39" s="1"/>
      <c r="AJ39" s="1"/>
    </row>
    <row r="40" spans="2:36" x14ac:dyDescent="0.35">
      <c r="B40" s="69"/>
      <c r="C40" s="15"/>
      <c r="D40" s="7"/>
      <c r="E40" s="145"/>
      <c r="F40" s="27"/>
      <c r="G40" s="7"/>
      <c r="H40" s="14">
        <f t="shared" si="1"/>
        <v>0</v>
      </c>
      <c r="I40" s="95"/>
      <c r="J40" s="37"/>
      <c r="K40" s="30"/>
      <c r="L40" s="69"/>
      <c r="M40" s="59" t="s">
        <v>28</v>
      </c>
      <c r="N40" s="145"/>
      <c r="O40" s="27"/>
      <c r="P40" s="7"/>
      <c r="Q40" s="26">
        <f t="shared" si="0"/>
        <v>0</v>
      </c>
      <c r="R40" s="45"/>
      <c r="S40" s="31"/>
      <c r="T40" s="1"/>
      <c r="U40" s="1"/>
      <c r="V40" s="1"/>
      <c r="W40" s="1"/>
      <c r="X40" s="1"/>
      <c r="Y40" s="1"/>
      <c r="Z40" s="1"/>
      <c r="AA40" s="1"/>
      <c r="AB40" s="1"/>
      <c r="AC40" s="1"/>
      <c r="AD40" s="1"/>
      <c r="AE40" s="1"/>
      <c r="AF40" s="1"/>
      <c r="AG40" s="1"/>
      <c r="AH40" s="1"/>
      <c r="AI40" s="1"/>
      <c r="AJ40" s="1"/>
    </row>
    <row r="41" spans="2:36" x14ac:dyDescent="0.35">
      <c r="B41" s="69"/>
      <c r="C41" s="15"/>
      <c r="D41" s="7"/>
      <c r="E41" s="145"/>
      <c r="F41" s="27"/>
      <c r="G41" s="7"/>
      <c r="H41" s="14">
        <f t="shared" si="1"/>
        <v>0</v>
      </c>
      <c r="I41" s="95"/>
      <c r="J41" s="37"/>
      <c r="K41" s="30"/>
      <c r="L41" s="69"/>
      <c r="M41" s="59" t="s">
        <v>28</v>
      </c>
      <c r="N41" s="145"/>
      <c r="O41" s="27"/>
      <c r="P41" s="7"/>
      <c r="Q41" s="26">
        <f t="shared" si="0"/>
        <v>0</v>
      </c>
      <c r="R41" s="45"/>
      <c r="S41" s="31"/>
      <c r="T41" s="1"/>
      <c r="U41" s="1"/>
      <c r="V41" s="1"/>
      <c r="W41" s="1"/>
      <c r="X41" s="1"/>
      <c r="Y41" s="1"/>
      <c r="Z41" s="1"/>
      <c r="AA41" s="1"/>
      <c r="AB41" s="1"/>
      <c r="AC41" s="1"/>
      <c r="AD41" s="1"/>
      <c r="AE41" s="1"/>
      <c r="AF41" s="1"/>
      <c r="AG41" s="1"/>
      <c r="AH41" s="1"/>
      <c r="AI41" s="1"/>
      <c r="AJ41" s="1"/>
    </row>
    <row r="42" spans="2:36" x14ac:dyDescent="0.35">
      <c r="B42" s="69"/>
      <c r="C42" s="15"/>
      <c r="D42" s="7"/>
      <c r="E42" s="145"/>
      <c r="F42" s="27"/>
      <c r="G42" s="7"/>
      <c r="H42" s="14">
        <f t="shared" si="1"/>
        <v>0</v>
      </c>
      <c r="I42" s="95"/>
      <c r="J42" s="37"/>
      <c r="K42" s="30"/>
      <c r="L42" s="69"/>
      <c r="M42" s="59" t="s">
        <v>28</v>
      </c>
      <c r="N42" s="145"/>
      <c r="O42" s="27"/>
      <c r="P42" s="7"/>
      <c r="Q42" s="26">
        <f t="shared" si="0"/>
        <v>0</v>
      </c>
      <c r="R42" s="45"/>
      <c r="S42" s="31"/>
      <c r="T42" s="1"/>
      <c r="U42" s="1"/>
      <c r="V42" s="1"/>
      <c r="W42" s="1"/>
      <c r="X42" s="1"/>
      <c r="Y42" s="1"/>
      <c r="Z42" s="1"/>
      <c r="AA42" s="1"/>
      <c r="AB42" s="1"/>
      <c r="AC42" s="1"/>
      <c r="AD42" s="1"/>
      <c r="AE42" s="1"/>
      <c r="AF42" s="1"/>
      <c r="AG42" s="1"/>
      <c r="AH42" s="1"/>
      <c r="AI42" s="1"/>
      <c r="AJ42" s="1"/>
    </row>
    <row r="43" spans="2:36" x14ac:dyDescent="0.35">
      <c r="B43" s="69"/>
      <c r="C43" s="15"/>
      <c r="D43" s="7"/>
      <c r="E43" s="145"/>
      <c r="F43" s="27"/>
      <c r="G43" s="7"/>
      <c r="H43" s="14">
        <f t="shared" si="1"/>
        <v>0</v>
      </c>
      <c r="I43" s="95"/>
      <c r="J43" s="37"/>
      <c r="K43" s="30"/>
      <c r="L43" s="69"/>
      <c r="M43" s="59" t="s">
        <v>28</v>
      </c>
      <c r="N43" s="145"/>
      <c r="O43" s="27"/>
      <c r="P43" s="7"/>
      <c r="Q43" s="26">
        <f t="shared" si="0"/>
        <v>0</v>
      </c>
      <c r="R43" s="45"/>
      <c r="S43" s="31"/>
      <c r="T43" s="1"/>
      <c r="U43" s="1"/>
      <c r="V43" s="1"/>
      <c r="W43" s="1"/>
      <c r="X43" s="1"/>
      <c r="Y43" s="1"/>
      <c r="Z43" s="1"/>
      <c r="AA43" s="1"/>
      <c r="AB43" s="1"/>
      <c r="AC43" s="1"/>
      <c r="AD43" s="1"/>
      <c r="AE43" s="1"/>
      <c r="AF43" s="1"/>
      <c r="AG43" s="1"/>
      <c r="AH43" s="1"/>
      <c r="AI43" s="1"/>
      <c r="AJ43" s="1"/>
    </row>
    <row r="44" spans="2:36" x14ac:dyDescent="0.35">
      <c r="B44" s="69"/>
      <c r="C44" s="15"/>
      <c r="D44" s="7"/>
      <c r="E44" s="145"/>
      <c r="F44" s="27"/>
      <c r="G44" s="7"/>
      <c r="H44" s="14">
        <f t="shared" si="1"/>
        <v>0</v>
      </c>
      <c r="I44" s="95"/>
      <c r="J44" s="37"/>
      <c r="K44" s="30"/>
      <c r="L44" s="69"/>
      <c r="M44" s="59" t="s">
        <v>28</v>
      </c>
      <c r="N44" s="145"/>
      <c r="O44" s="27"/>
      <c r="P44" s="7"/>
      <c r="Q44" s="26">
        <f t="shared" si="0"/>
        <v>0</v>
      </c>
      <c r="R44" s="45"/>
      <c r="S44" s="31"/>
      <c r="T44" s="1"/>
      <c r="U44" s="1"/>
      <c r="V44" s="1"/>
      <c r="W44" s="1"/>
      <c r="X44" s="1"/>
      <c r="Y44" s="1"/>
      <c r="Z44" s="1"/>
      <c r="AA44" s="1"/>
      <c r="AB44" s="1"/>
      <c r="AC44" s="1"/>
      <c r="AD44" s="1"/>
      <c r="AE44" s="1"/>
      <c r="AF44" s="1"/>
      <c r="AG44" s="1"/>
      <c r="AH44" s="1"/>
      <c r="AI44" s="1"/>
      <c r="AJ44" s="1"/>
    </row>
    <row r="45" spans="2:36" x14ac:dyDescent="0.35">
      <c r="B45" s="69"/>
      <c r="C45" s="15"/>
      <c r="D45" s="7"/>
      <c r="E45" s="145"/>
      <c r="F45" s="27"/>
      <c r="G45" s="7"/>
      <c r="H45" s="26">
        <f>E45*F45*G45</f>
        <v>0</v>
      </c>
      <c r="I45" s="95"/>
      <c r="J45" s="27"/>
      <c r="K45" s="30"/>
      <c r="L45" s="69"/>
      <c r="M45" s="59" t="s">
        <v>28</v>
      </c>
      <c r="N45" s="145"/>
      <c r="O45" s="27"/>
      <c r="P45" s="7"/>
      <c r="Q45" s="26">
        <f t="shared" si="0"/>
        <v>0</v>
      </c>
      <c r="R45" s="45"/>
      <c r="S45" s="145"/>
    </row>
    <row r="47" spans="2:36" x14ac:dyDescent="0.35">
      <c r="C47" s="20" t="s">
        <v>6</v>
      </c>
      <c r="D47" s="35"/>
    </row>
    <row r="48" spans="2:36" x14ac:dyDescent="0.35">
      <c r="C48" s="29" t="s">
        <v>7</v>
      </c>
      <c r="D48" s="25">
        <f>COUNTIFS(H13:H45,"&gt;99")</f>
        <v>2</v>
      </c>
      <c r="E48" s="21"/>
      <c r="F48" s="21"/>
    </row>
    <row r="49" spans="2:5" x14ac:dyDescent="0.35">
      <c r="C49" s="29" t="s">
        <v>8</v>
      </c>
      <c r="D49" s="25">
        <f>COUNTIFS(H14:H45,"&gt;99",Q14:Q45,"&lt;99",Q14:Q45,"&gt;1")</f>
        <v>2</v>
      </c>
      <c r="E49" s="21"/>
    </row>
    <row r="50" spans="2:5" x14ac:dyDescent="0.35">
      <c r="C50" s="29" t="s">
        <v>9</v>
      </c>
      <c r="D50" s="25">
        <f>D48-D49</f>
        <v>0</v>
      </c>
      <c r="E50" s="21"/>
    </row>
    <row r="53" spans="2:5" x14ac:dyDescent="0.35">
      <c r="B53" s="21"/>
    </row>
    <row r="54" spans="2:5" x14ac:dyDescent="0.35">
      <c r="B54" s="22"/>
    </row>
    <row r="55" spans="2:5" x14ac:dyDescent="0.35">
      <c r="B55" s="21"/>
    </row>
    <row r="56" spans="2:5" x14ac:dyDescent="0.35">
      <c r="B56" s="21"/>
    </row>
    <row r="57" spans="2:5" x14ac:dyDescent="0.35">
      <c r="B57" s="21"/>
    </row>
  </sheetData>
  <autoFilter ref="B13:S45" xr:uid="{00000000-0009-0000-0000-000000000000}"/>
  <mergeCells count="14">
    <mergeCell ref="M11:M12"/>
    <mergeCell ref="N11:Q11"/>
    <mergeCell ref="R11:R12"/>
    <mergeCell ref="S11:S12"/>
    <mergeCell ref="D2:S2"/>
    <mergeCell ref="D4:H4"/>
    <mergeCell ref="D5:G5"/>
    <mergeCell ref="D6:G6"/>
    <mergeCell ref="D7:G7"/>
    <mergeCell ref="B11:B12"/>
    <mergeCell ref="C11:C12"/>
    <mergeCell ref="D11:D12"/>
    <mergeCell ref="E11:H11"/>
    <mergeCell ref="I11:I12"/>
  </mergeCells>
  <conditionalFormatting sqref="M14:M45">
    <cfRule type="cellIs" dxfId="12" priority="12" operator="equal">
      <formula>"uitvoering"</formula>
    </cfRule>
    <cfRule type="cellIs" dxfId="11" priority="13" operator="equal">
      <formula>"ontwerp"</formula>
    </cfRule>
  </conditionalFormatting>
  <conditionalFormatting sqref="Q16:Q45 J16:J45 H16:H45">
    <cfRule type="cellIs" dxfId="10" priority="8" operator="between">
      <formula>1</formula>
      <formula>79</formula>
    </cfRule>
    <cfRule type="cellIs" dxfId="9" priority="10" operator="between">
      <formula>80</formula>
      <formula>99</formula>
    </cfRule>
    <cfRule type="cellIs" dxfId="8" priority="11" operator="greaterThan">
      <formula>99</formula>
    </cfRule>
  </conditionalFormatting>
  <conditionalFormatting sqref="J16:J45 H16:H45">
    <cfRule type="cellIs" dxfId="7" priority="9" operator="between">
      <formula>1</formula>
      <formula>99</formula>
    </cfRule>
  </conditionalFormatting>
  <conditionalFormatting sqref="H14:H15">
    <cfRule type="cellIs" dxfId="6" priority="6" operator="between">
      <formula>80</formula>
      <formula>99</formula>
    </cfRule>
    <cfRule type="cellIs" dxfId="5" priority="7" operator="greaterThan">
      <formula>99</formula>
    </cfRule>
  </conditionalFormatting>
  <conditionalFormatting sqref="H14:H15">
    <cfRule type="cellIs" dxfId="4" priority="5" operator="between">
      <formula>1</formula>
      <formula>99</formula>
    </cfRule>
  </conditionalFormatting>
  <conditionalFormatting sqref="Q14:Q15">
    <cfRule type="cellIs" dxfId="3" priority="3" operator="between">
      <formula>80</formula>
      <formula>99</formula>
    </cfRule>
    <cfRule type="cellIs" dxfId="2" priority="4" operator="greaterThan">
      <formula>99</formula>
    </cfRule>
  </conditionalFormatting>
  <conditionalFormatting sqref="Q14">
    <cfRule type="cellIs" dxfId="1" priority="2" operator="between">
      <formula>1</formula>
      <formula>99</formula>
    </cfRule>
  </conditionalFormatting>
  <conditionalFormatting sqref="Q15">
    <cfRule type="cellIs" dxfId="0" priority="1" operator="between">
      <formula>1</formula>
      <formula>99</formula>
    </cfRule>
  </conditionalFormatting>
  <pageMargins left="0.31496062992125984" right="0.31496062992125984" top="0.39370078740157483" bottom="0.51181102362204722" header="0.31496062992125984" footer="0.31496062992125984"/>
  <pageSetup paperSize="8" scale="59" orientation="landscape" r:id="rId1"/>
  <headerFooter>
    <oddFooter>&amp;L&amp;F&amp;CPagina &amp;P van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4700-48E4-4E25-BB9E-E826B633832D}">
  <dimension ref="A1:E39"/>
  <sheetViews>
    <sheetView workbookViewId="0">
      <selection activeCell="F12" sqref="F12"/>
    </sheetView>
  </sheetViews>
  <sheetFormatPr defaultRowHeight="12.75" x14ac:dyDescent="0.35"/>
  <cols>
    <col min="1" max="1" width="6.265625" bestFit="1" customWidth="1"/>
    <col min="2" max="2" width="40.73046875" bestFit="1" customWidth="1"/>
    <col min="3" max="3" width="24" bestFit="1" customWidth="1"/>
    <col min="4" max="4" width="25.59765625" bestFit="1" customWidth="1"/>
    <col min="5" max="5" width="32.86328125" bestFit="1" customWidth="1"/>
  </cols>
  <sheetData>
    <row r="1" spans="1:5" ht="13.15" thickBot="1" x14ac:dyDescent="0.4"/>
    <row r="2" spans="1:5" ht="18" thickBot="1" x14ac:dyDescent="0.55000000000000004">
      <c r="A2" s="149"/>
      <c r="B2" s="150" t="s">
        <v>66</v>
      </c>
      <c r="C2" s="151"/>
      <c r="D2" s="151"/>
      <c r="E2" s="152"/>
    </row>
    <row r="3" spans="1:5" ht="13.5" thickBot="1" x14ac:dyDescent="0.45">
      <c r="A3" s="153" t="s">
        <v>67</v>
      </c>
      <c r="B3" s="154" t="s">
        <v>68</v>
      </c>
      <c r="C3" s="154" t="s">
        <v>69</v>
      </c>
      <c r="D3" s="155" t="s">
        <v>70</v>
      </c>
      <c r="E3" s="156" t="s">
        <v>71</v>
      </c>
    </row>
    <row r="4" spans="1:5" ht="30" customHeight="1" x14ac:dyDescent="0.35">
      <c r="A4" s="157">
        <v>1</v>
      </c>
      <c r="B4" s="158" t="s">
        <v>72</v>
      </c>
      <c r="C4" s="159" t="s">
        <v>73</v>
      </c>
      <c r="D4" s="160" t="s">
        <v>74</v>
      </c>
      <c r="E4" s="161" t="s">
        <v>75</v>
      </c>
    </row>
    <row r="5" spans="1:5" ht="30" customHeight="1" x14ac:dyDescent="0.35">
      <c r="A5" s="162">
        <v>2</v>
      </c>
      <c r="B5" s="163" t="s">
        <v>76</v>
      </c>
      <c r="C5" s="164" t="s">
        <v>77</v>
      </c>
      <c r="D5" s="165" t="s">
        <v>78</v>
      </c>
      <c r="E5" s="166" t="s">
        <v>79</v>
      </c>
    </row>
    <row r="6" spans="1:5" ht="30" customHeight="1" x14ac:dyDescent="0.35">
      <c r="A6" s="162">
        <v>3</v>
      </c>
      <c r="B6" s="163"/>
      <c r="C6" s="164" t="s">
        <v>80</v>
      </c>
      <c r="D6" s="165" t="s">
        <v>81</v>
      </c>
      <c r="E6" s="166" t="s">
        <v>82</v>
      </c>
    </row>
    <row r="7" spans="1:5" ht="30" customHeight="1" x14ac:dyDescent="0.35">
      <c r="A7" s="162">
        <v>4</v>
      </c>
      <c r="B7" s="163" t="s">
        <v>83</v>
      </c>
      <c r="C7" s="164" t="s">
        <v>84</v>
      </c>
      <c r="D7" s="165" t="s">
        <v>85</v>
      </c>
      <c r="E7" s="166" t="s">
        <v>86</v>
      </c>
    </row>
    <row r="8" spans="1:5" ht="30" customHeight="1" x14ac:dyDescent="0.35">
      <c r="A8" s="162">
        <v>5</v>
      </c>
      <c r="B8" s="163"/>
      <c r="C8" s="164" t="s">
        <v>87</v>
      </c>
      <c r="D8" s="165" t="s">
        <v>88</v>
      </c>
      <c r="E8" s="166" t="s">
        <v>89</v>
      </c>
    </row>
    <row r="9" spans="1:5" ht="30" customHeight="1" x14ac:dyDescent="0.35">
      <c r="A9" s="162">
        <v>6</v>
      </c>
      <c r="B9" s="163"/>
      <c r="C9" s="164" t="s">
        <v>90</v>
      </c>
      <c r="D9" s="165" t="s">
        <v>91</v>
      </c>
      <c r="E9" s="166" t="s">
        <v>92</v>
      </c>
    </row>
    <row r="10" spans="1:5" ht="30" customHeight="1" x14ac:dyDescent="0.35">
      <c r="A10" s="162">
        <v>7</v>
      </c>
      <c r="B10" s="163" t="s">
        <v>93</v>
      </c>
      <c r="C10" s="164" t="s">
        <v>94</v>
      </c>
      <c r="D10" s="165" t="s">
        <v>95</v>
      </c>
      <c r="E10" s="166" t="s">
        <v>96</v>
      </c>
    </row>
    <row r="11" spans="1:5" ht="30" customHeight="1" x14ac:dyDescent="0.35">
      <c r="A11" s="162">
        <v>8</v>
      </c>
      <c r="B11" s="163"/>
      <c r="C11" s="164" t="s">
        <v>97</v>
      </c>
      <c r="D11" s="165" t="s">
        <v>98</v>
      </c>
      <c r="E11" s="166" t="s">
        <v>99</v>
      </c>
    </row>
    <row r="12" spans="1:5" ht="30" customHeight="1" x14ac:dyDescent="0.35">
      <c r="A12" s="167">
        <v>9</v>
      </c>
      <c r="B12" s="163" t="s">
        <v>100</v>
      </c>
      <c r="C12" s="164" t="s">
        <v>101</v>
      </c>
      <c r="D12" s="165" t="s">
        <v>102</v>
      </c>
      <c r="E12" s="166" t="s">
        <v>103</v>
      </c>
    </row>
    <row r="13" spans="1:5" ht="30" customHeight="1" thickBot="1" x14ac:dyDescent="0.4">
      <c r="A13" s="168">
        <v>10</v>
      </c>
      <c r="B13" s="169"/>
      <c r="C13" s="170" t="s">
        <v>104</v>
      </c>
      <c r="D13" s="171" t="s">
        <v>105</v>
      </c>
      <c r="E13" s="172" t="s">
        <v>106</v>
      </c>
    </row>
    <row r="14" spans="1:5" ht="13.15" thickBot="1" x14ac:dyDescent="0.4">
      <c r="A14" s="149"/>
      <c r="B14" s="149"/>
      <c r="C14" s="149"/>
      <c r="D14" s="149"/>
      <c r="E14" s="149"/>
    </row>
    <row r="15" spans="1:5" ht="18" thickBot="1" x14ac:dyDescent="0.55000000000000004">
      <c r="A15" s="149"/>
      <c r="B15" s="173" t="s">
        <v>107</v>
      </c>
      <c r="C15" s="174"/>
      <c r="D15" s="174"/>
      <c r="E15" s="175"/>
    </row>
    <row r="16" spans="1:5" ht="13.5" thickBot="1" x14ac:dyDescent="0.45">
      <c r="A16" s="153" t="s">
        <v>67</v>
      </c>
      <c r="B16" s="176" t="s">
        <v>68</v>
      </c>
      <c r="C16" s="177"/>
      <c r="D16" s="178" t="s">
        <v>108</v>
      </c>
      <c r="E16" s="179" t="s">
        <v>109</v>
      </c>
    </row>
    <row r="17" spans="1:5" ht="30" customHeight="1" x14ac:dyDescent="0.35">
      <c r="A17" s="157">
        <v>1</v>
      </c>
      <c r="B17" s="180" t="s">
        <v>110</v>
      </c>
      <c r="C17" s="181"/>
      <c r="D17" s="182" t="s">
        <v>111</v>
      </c>
      <c r="E17" s="183" t="s">
        <v>112</v>
      </c>
    </row>
    <row r="18" spans="1:5" ht="30" customHeight="1" x14ac:dyDescent="0.35">
      <c r="A18" s="162">
        <v>2</v>
      </c>
      <c r="B18" s="184" t="s">
        <v>113</v>
      </c>
      <c r="C18" s="185"/>
      <c r="D18" s="186" t="s">
        <v>114</v>
      </c>
      <c r="E18" s="187" t="s">
        <v>115</v>
      </c>
    </row>
    <row r="19" spans="1:5" ht="30" customHeight="1" x14ac:dyDescent="0.35">
      <c r="A19" s="162">
        <v>3</v>
      </c>
      <c r="B19" s="184" t="s">
        <v>116</v>
      </c>
      <c r="C19" s="185"/>
      <c r="D19" s="186" t="s">
        <v>117</v>
      </c>
      <c r="E19" s="187" t="s">
        <v>118</v>
      </c>
    </row>
    <row r="20" spans="1:5" ht="30" customHeight="1" x14ac:dyDescent="0.35">
      <c r="A20" s="162">
        <v>4</v>
      </c>
      <c r="B20" s="188" t="s">
        <v>119</v>
      </c>
      <c r="C20" s="185"/>
      <c r="D20" s="186" t="s">
        <v>120</v>
      </c>
      <c r="E20" s="187" t="s">
        <v>121</v>
      </c>
    </row>
    <row r="21" spans="1:5" ht="30" customHeight="1" x14ac:dyDescent="0.35">
      <c r="A21" s="162">
        <v>5</v>
      </c>
      <c r="B21" s="189"/>
      <c r="C21" s="185"/>
      <c r="D21" s="186" t="s">
        <v>122</v>
      </c>
      <c r="E21" s="187" t="s">
        <v>123</v>
      </c>
    </row>
    <row r="22" spans="1:5" ht="30" customHeight="1" x14ac:dyDescent="0.35">
      <c r="A22" s="162">
        <v>6</v>
      </c>
      <c r="B22" s="188" t="s">
        <v>124</v>
      </c>
      <c r="C22" s="185"/>
      <c r="D22" s="186" t="s">
        <v>125</v>
      </c>
      <c r="E22" s="187" t="s">
        <v>126</v>
      </c>
    </row>
    <row r="23" spans="1:5" ht="30" customHeight="1" x14ac:dyDescent="0.35">
      <c r="A23" s="162">
        <v>7</v>
      </c>
      <c r="B23" s="189"/>
      <c r="C23" s="185"/>
      <c r="D23" s="186" t="s">
        <v>127</v>
      </c>
      <c r="E23" s="187" t="s">
        <v>128</v>
      </c>
    </row>
    <row r="24" spans="1:5" ht="30" customHeight="1" x14ac:dyDescent="0.35">
      <c r="A24" s="162">
        <v>8</v>
      </c>
      <c r="B24" s="184" t="s">
        <v>129</v>
      </c>
      <c r="C24" s="185"/>
      <c r="D24" s="186" t="s">
        <v>130</v>
      </c>
      <c r="E24" s="187" t="s">
        <v>131</v>
      </c>
    </row>
    <row r="25" spans="1:5" ht="30" customHeight="1" x14ac:dyDescent="0.35">
      <c r="A25" s="162">
        <v>9</v>
      </c>
      <c r="B25" s="184" t="s">
        <v>132</v>
      </c>
      <c r="C25" s="185"/>
      <c r="D25" s="186" t="s">
        <v>133</v>
      </c>
      <c r="E25" s="187" t="s">
        <v>134</v>
      </c>
    </row>
    <row r="26" spans="1:5" ht="30" customHeight="1" thickBot="1" x14ac:dyDescent="0.4">
      <c r="A26" s="190">
        <v>10</v>
      </c>
      <c r="B26" s="191" t="s">
        <v>135</v>
      </c>
      <c r="C26" s="192"/>
      <c r="D26" s="193" t="s">
        <v>136</v>
      </c>
      <c r="E26" s="194" t="s">
        <v>137</v>
      </c>
    </row>
    <row r="27" spans="1:5" ht="13.15" thickBot="1" x14ac:dyDescent="0.4">
      <c r="A27" s="149"/>
      <c r="B27" s="149"/>
      <c r="C27" s="149"/>
      <c r="D27" s="149"/>
      <c r="E27" s="149"/>
    </row>
    <row r="28" spans="1:5" ht="18" thickBot="1" x14ac:dyDescent="0.55000000000000004">
      <c r="A28" s="149"/>
      <c r="B28" s="195" t="s">
        <v>138</v>
      </c>
      <c r="C28" s="196"/>
      <c r="D28" s="196"/>
      <c r="E28" s="197"/>
    </row>
    <row r="29" spans="1:5" ht="13.5" thickBot="1" x14ac:dyDescent="0.45">
      <c r="A29" s="153" t="s">
        <v>67</v>
      </c>
      <c r="B29" s="177" t="s">
        <v>68</v>
      </c>
      <c r="C29" s="198" t="s">
        <v>109</v>
      </c>
      <c r="D29" s="199"/>
      <c r="E29" s="200"/>
    </row>
    <row r="30" spans="1:5" ht="30" customHeight="1" x14ac:dyDescent="0.35">
      <c r="A30" s="157">
        <v>1</v>
      </c>
      <c r="B30" s="201" t="s">
        <v>139</v>
      </c>
      <c r="C30" s="202" t="s">
        <v>140</v>
      </c>
      <c r="D30" s="203"/>
      <c r="E30" s="204"/>
    </row>
    <row r="31" spans="1:5" ht="30" customHeight="1" x14ac:dyDescent="0.35">
      <c r="A31" s="162">
        <v>2</v>
      </c>
      <c r="B31" s="189"/>
      <c r="C31" s="205" t="s">
        <v>141</v>
      </c>
      <c r="D31" s="206"/>
      <c r="E31" s="207"/>
    </row>
    <row r="32" spans="1:5" ht="30" customHeight="1" x14ac:dyDescent="0.35">
      <c r="A32" s="162">
        <v>3</v>
      </c>
      <c r="B32" s="188" t="s">
        <v>142</v>
      </c>
      <c r="C32" s="205" t="s">
        <v>143</v>
      </c>
      <c r="D32" s="206"/>
      <c r="E32" s="207"/>
    </row>
    <row r="33" spans="1:5" ht="30" customHeight="1" x14ac:dyDescent="0.35">
      <c r="A33" s="162">
        <v>4</v>
      </c>
      <c r="B33" s="189"/>
      <c r="C33" s="205" t="s">
        <v>144</v>
      </c>
      <c r="D33" s="206"/>
      <c r="E33" s="207"/>
    </row>
    <row r="34" spans="1:5" ht="30" customHeight="1" x14ac:dyDescent="0.35">
      <c r="A34" s="162">
        <v>5</v>
      </c>
      <c r="B34" s="188" t="s">
        <v>145</v>
      </c>
      <c r="C34" s="205" t="s">
        <v>146</v>
      </c>
      <c r="D34" s="206"/>
      <c r="E34" s="207"/>
    </row>
    <row r="35" spans="1:5" ht="30" customHeight="1" x14ac:dyDescent="0.35">
      <c r="A35" s="162">
        <v>6</v>
      </c>
      <c r="B35" s="189"/>
      <c r="C35" s="205" t="s">
        <v>147</v>
      </c>
      <c r="D35" s="206"/>
      <c r="E35" s="207"/>
    </row>
    <row r="36" spans="1:5" ht="30" customHeight="1" x14ac:dyDescent="0.35">
      <c r="A36" s="162">
        <v>7</v>
      </c>
      <c r="B36" s="208" t="s">
        <v>148</v>
      </c>
      <c r="C36" s="205" t="s">
        <v>149</v>
      </c>
      <c r="D36" s="206"/>
      <c r="E36" s="207"/>
    </row>
    <row r="37" spans="1:5" ht="30" customHeight="1" x14ac:dyDescent="0.35">
      <c r="A37" s="162">
        <v>8</v>
      </c>
      <c r="B37" s="208"/>
      <c r="C37" s="205" t="s">
        <v>150</v>
      </c>
      <c r="D37" s="206"/>
      <c r="E37" s="207"/>
    </row>
    <row r="38" spans="1:5" ht="30" customHeight="1" x14ac:dyDescent="0.35">
      <c r="A38" s="162">
        <v>9</v>
      </c>
      <c r="B38" s="209" t="s">
        <v>151</v>
      </c>
      <c r="C38" s="205" t="s">
        <v>152</v>
      </c>
      <c r="D38" s="206"/>
      <c r="E38" s="207"/>
    </row>
    <row r="39" spans="1:5" ht="30" customHeight="1" thickBot="1" x14ac:dyDescent="0.4">
      <c r="A39" s="190">
        <v>10</v>
      </c>
      <c r="B39" s="191" t="s">
        <v>153</v>
      </c>
      <c r="C39" s="210" t="s">
        <v>154</v>
      </c>
      <c r="D39" s="211"/>
      <c r="E39" s="212"/>
    </row>
  </sheetData>
  <mergeCells count="24">
    <mergeCell ref="B36:B37"/>
    <mergeCell ref="C36:E36"/>
    <mergeCell ref="C37:E37"/>
    <mergeCell ref="C38:E38"/>
    <mergeCell ref="C39:E39"/>
    <mergeCell ref="B32:B33"/>
    <mergeCell ref="C32:E32"/>
    <mergeCell ref="C33:E33"/>
    <mergeCell ref="B34:B35"/>
    <mergeCell ref="C34:E34"/>
    <mergeCell ref="C35:E35"/>
    <mergeCell ref="B20:B21"/>
    <mergeCell ref="B22:B23"/>
    <mergeCell ref="B28:E28"/>
    <mergeCell ref="C29:E29"/>
    <mergeCell ref="B30:B31"/>
    <mergeCell ref="C30:E30"/>
    <mergeCell ref="C31:E31"/>
    <mergeCell ref="B2:E2"/>
    <mergeCell ref="B5:B6"/>
    <mergeCell ref="B7:B9"/>
    <mergeCell ref="B10:B11"/>
    <mergeCell ref="B12:B13"/>
    <mergeCell ref="B15:E1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Gebruikswijzer</vt:lpstr>
      <vt:lpstr>Gevolgklassen</vt:lpstr>
      <vt:lpstr>Toelichting GK 1 en 2a</vt:lpstr>
      <vt:lpstr>Risico-analyse GK 1 en 2a</vt:lpstr>
      <vt:lpstr>Scoretabel GK 1 en 2a</vt:lpstr>
      <vt:lpstr>Toelichting GK 2b+3</vt:lpstr>
      <vt:lpstr>Risico-analyse GK 2b en 3</vt:lpstr>
      <vt:lpstr>Scoretabel GK 2b en 3</vt:lpstr>
      <vt:lpstr>'Risico-analyse GK 1 en 2a'!Afdrukbereik</vt:lpstr>
      <vt:lpstr>'Risico-analyse GK 2b en 3'!Afdrukbereik</vt:lpstr>
      <vt:lpstr>'Scoretabel GK 1 en 2a'!Afdrukbereik</vt:lpstr>
      <vt:lpstr>'Risico-analyse GK 1 en 2a'!Afdruktitels</vt:lpstr>
      <vt:lpstr>'Risico-analyse GK 2b en 3'!Afdruktitels</vt:lpstr>
    </vt:vector>
  </TitlesOfParts>
  <Company>Nebest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poomen@ir-inspections.eu;dik@spekkink.nl</dc:creator>
  <cp:lastModifiedBy>Dik Spekkink</cp:lastModifiedBy>
  <cp:lastPrinted>2019-07-23T10:11:50Z</cp:lastPrinted>
  <dcterms:created xsi:type="dcterms:W3CDTF">2014-02-12T13:36:43Z</dcterms:created>
  <dcterms:modified xsi:type="dcterms:W3CDTF">2021-10-29T11:55:53Z</dcterms:modified>
</cp:coreProperties>
</file>